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JESEN 2020" sheetId="10" r:id="rId1"/>
  </sheets>
  <definedNames>
    <definedName name="_xlnm.Print_Area" localSheetId="0">'JESEN 2020'!$A$1:$AJ$68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10" l="1"/>
  <c r="P62" i="10"/>
  <c r="P61" i="10" s="1"/>
  <c r="P60" i="10" s="1"/>
  <c r="P59" i="10" s="1"/>
  <c r="P58" i="10" s="1"/>
  <c r="P57" i="10" s="1"/>
  <c r="I50" i="10"/>
  <c r="I51" i="10" s="1"/>
  <c r="I52" i="10" s="1"/>
  <c r="U48" i="10"/>
  <c r="U49" i="10" s="1"/>
  <c r="P48" i="10"/>
  <c r="N48" i="10"/>
  <c r="N49" i="10" s="1"/>
  <c r="N50" i="10" s="1"/>
  <c r="N51" i="10" s="1"/>
  <c r="N52" i="10" s="1"/>
  <c r="I48" i="10"/>
  <c r="F43" i="10"/>
  <c r="F44" i="10" s="1"/>
  <c r="F45" i="10" s="1"/>
  <c r="E43" i="10"/>
  <c r="E44" i="10" s="1"/>
  <c r="E45" i="10" s="1"/>
  <c r="D43" i="10"/>
  <c r="D44" i="10" s="1"/>
  <c r="D45" i="10" s="1"/>
  <c r="G42" i="10"/>
  <c r="H42" i="10" s="1"/>
  <c r="H43" i="10" l="1"/>
  <c r="H44" i="10" s="1"/>
  <c r="H45" i="10" s="1"/>
  <c r="I42" i="10"/>
  <c r="G43" i="10"/>
  <c r="G44" i="10" s="1"/>
  <c r="G45" i="10" s="1"/>
  <c r="I43" i="10" l="1"/>
  <c r="I44" i="10" s="1"/>
  <c r="I45" i="10" s="1"/>
  <c r="J42" i="10"/>
  <c r="K42" i="10" l="1"/>
  <c r="J43" i="10"/>
  <c r="J44" i="10" s="1"/>
  <c r="L42" i="10" l="1"/>
  <c r="K43" i="10"/>
  <c r="K44" i="10" s="1"/>
  <c r="K45" i="10" s="1"/>
  <c r="M42" i="10" l="1"/>
  <c r="L43" i="10"/>
  <c r="L44" i="10" s="1"/>
  <c r="L45" i="10" s="1"/>
  <c r="M43" i="10" l="1"/>
  <c r="M44" i="10" s="1"/>
  <c r="M45" i="10" s="1"/>
  <c r="N42" i="10"/>
  <c r="N43" i="10" l="1"/>
  <c r="N44" i="10" s="1"/>
  <c r="N45" i="10" s="1"/>
  <c r="N46" i="10" s="1"/>
  <c r="O42" i="10"/>
  <c r="O43" i="10" l="1"/>
  <c r="O44" i="10" s="1"/>
  <c r="O45" i="10" s="1"/>
  <c r="P42" i="10"/>
  <c r="Q42" i="10" l="1"/>
  <c r="P43" i="10"/>
  <c r="P44" i="10" s="1"/>
  <c r="P45" i="10" s="1"/>
  <c r="Q43" i="10" l="1"/>
  <c r="Q44" i="10" s="1"/>
  <c r="R42" i="10"/>
  <c r="S42" i="10" l="1"/>
  <c r="R43" i="10"/>
  <c r="R44" i="10" s="1"/>
  <c r="R45" i="10" s="1"/>
  <c r="T42" i="10" l="1"/>
  <c r="S43" i="10"/>
  <c r="S44" i="10" s="1"/>
  <c r="S45" i="10" s="1"/>
  <c r="U42" i="10" l="1"/>
  <c r="T43" i="10"/>
  <c r="T44" i="10" s="1"/>
  <c r="T45" i="10" s="1"/>
  <c r="V42" i="10" l="1"/>
  <c r="U43" i="10"/>
  <c r="U44" i="10" s="1"/>
  <c r="U45" i="10" s="1"/>
  <c r="V43" i="10" l="1"/>
  <c r="V44" i="10" s="1"/>
  <c r="V45" i="10" s="1"/>
  <c r="W42" i="10"/>
  <c r="W43" i="10" s="1"/>
  <c r="W44" i="10" s="1"/>
  <c r="W45" i="10" s="1"/>
  <c r="M10" i="10" l="1"/>
  <c r="M11" i="10" s="1"/>
  <c r="M12" i="10" s="1"/>
  <c r="R30" i="10" l="1"/>
  <c r="Y15" i="10"/>
  <c r="O10" i="10"/>
  <c r="O11" i="10" s="1"/>
  <c r="I10" i="10"/>
  <c r="I11" i="10" s="1"/>
  <c r="I12" i="10" s="1"/>
  <c r="H10" i="10"/>
  <c r="H11" i="10" s="1"/>
  <c r="G10" i="10"/>
  <c r="G11" i="10" s="1"/>
  <c r="G12" i="10" s="1"/>
  <c r="F10" i="10"/>
  <c r="F11" i="10" s="1"/>
  <c r="E10" i="10"/>
  <c r="E11" i="10" s="1"/>
  <c r="E12" i="10" s="1"/>
  <c r="D10" i="10"/>
  <c r="D11" i="10" s="1"/>
  <c r="C10" i="10"/>
  <c r="C11" i="10" s="1"/>
  <c r="C12" i="10" s="1"/>
  <c r="J9" i="10"/>
  <c r="J10" i="10" s="1"/>
  <c r="J11" i="10" s="1"/>
  <c r="J12" i="10" s="1"/>
  <c r="K9" i="10" l="1"/>
  <c r="L9" i="10" l="1"/>
  <c r="K10" i="10"/>
  <c r="K11" i="10" s="1"/>
  <c r="K12" i="10" s="1"/>
  <c r="N9" i="10" l="1"/>
  <c r="L10" i="10"/>
  <c r="L11" i="10" s="1"/>
  <c r="L12" i="10" s="1"/>
  <c r="P9" i="10" l="1"/>
  <c r="P10" i="10" s="1"/>
  <c r="P11" i="10" s="1"/>
  <c r="P12" i="10" s="1"/>
  <c r="N10" i="10"/>
  <c r="N11" i="10" s="1"/>
</calcChain>
</file>

<file path=xl/sharedStrings.xml><?xml version="1.0" encoding="utf-8"?>
<sst xmlns="http://schemas.openxmlformats.org/spreadsheetml/2006/main" count="656" uniqueCount="24">
  <si>
    <t>STANICE</t>
  </si>
  <si>
    <t>Volosko</t>
  </si>
  <si>
    <t>Opatija</t>
  </si>
  <si>
    <t>Lovran</t>
  </si>
  <si>
    <t>Medveja</t>
  </si>
  <si>
    <t>Mošćenice</t>
  </si>
  <si>
    <t>Brseč</t>
  </si>
  <si>
    <t>Zagore</t>
  </si>
  <si>
    <t>—</t>
  </si>
  <si>
    <t>Kraj</t>
  </si>
  <si>
    <t>,</t>
  </si>
  <si>
    <t>17:30</t>
  </si>
  <si>
    <t>SUBOTA, NEDJELJA - POLAZAK</t>
  </si>
  <si>
    <t>SUBOTA,NEDJELJA - POVRATAK</t>
  </si>
  <si>
    <t>Važi od: 07.09.  2020.</t>
  </si>
  <si>
    <t>RADNI DAN - POLAZAK</t>
  </si>
  <si>
    <t>32</t>
  </si>
  <si>
    <t xml:space="preserve">32 A    </t>
  </si>
  <si>
    <t xml:space="preserve">  RIJEKA - OPATIJA - LOVRAN - MOŠĆENIČKA DRAGA</t>
  </si>
  <si>
    <t xml:space="preserve">  MOŠĆENIČKA DRAGA - MOŠĆENICE - BRSEČ - ZAGORE</t>
  </si>
  <si>
    <t>OPATIJA</t>
  </si>
  <si>
    <t>LOVRAN</t>
  </si>
  <si>
    <t>MOŠĆENIČKA DRAGA</t>
  </si>
  <si>
    <t>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</si>
</sst>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h:mm;@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ourier"/>
      <charset val="238"/>
    </font>
    <font>
      <sz val="9"/>
      <name val="Arial"/>
      <family val="2"/>
      <charset val="238"/>
    </font>
    <font>
      <b/>
      <u/>
      <sz val="11"/>
      <name val="Arial"/>
      <family val="2"/>
      <charset val="238"/>
    </font>
    <font>
      <b/>
      <sz val="12"/>
      <name val="Arial"/>
      <family val="2"/>
      <charset val="238"/>
    </font>
    <font>
      <sz val="15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8"/>
      <name val="Arial"/>
      <family val="2"/>
      <charset val="238"/>
    </font>
    <font>
      <b/>
      <sz val="19"/>
      <color rgb="FF002060"/>
      <name val="Arial"/>
      <family val="2"/>
      <charset val="238"/>
    </font>
    <font>
      <b/>
      <sz val="11"/>
      <name val="Arial"/>
      <family val="2"/>
      <charset val="238"/>
    </font>
    <font>
      <b/>
      <u/>
      <sz val="14"/>
      <name val="Arial"/>
      <family val="2"/>
      <charset val="238"/>
    </font>
    <font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/>
    <xf numFmtId="0" fontId="1" fillId="0" borderId="0"/>
  </cellStyleXfs>
  <cellXfs count="69">
    <xf numFmtId="0" fontId="0" fillId="0" borderId="0" xfId="0"/>
    <xf numFmtId="2" fontId="5" fillId="0" borderId="3" xfId="1" applyNumberFormat="1" applyFont="1" applyFill="1" applyBorder="1" applyAlignment="1" applyProtection="1">
      <alignment horizontal="left" vertical="center"/>
    </xf>
    <xf numFmtId="2" fontId="5" fillId="0" borderId="1" xfId="1" applyNumberFormat="1" applyFont="1" applyFill="1" applyBorder="1" applyAlignment="1" applyProtection="1">
      <alignment horizontal="left" vertical="center"/>
    </xf>
    <xf numFmtId="2" fontId="1" fillId="0" borderId="0" xfId="1" applyNumberFormat="1" applyFont="1" applyFill="1" applyBorder="1" applyAlignment="1" applyProtection="1">
      <alignment horizontal="left" vertical="center"/>
    </xf>
    <xf numFmtId="1" fontId="5" fillId="0" borderId="3" xfId="1" applyNumberFormat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4" fontId="1" fillId="0" borderId="0" xfId="2" applyFont="1" applyFill="1" applyBorder="1" applyAlignment="1">
      <alignment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2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2" fontId="5" fillId="2" borderId="3" xfId="1" applyNumberFormat="1" applyFont="1" applyFill="1" applyBorder="1" applyAlignment="1" applyProtection="1">
      <alignment horizontal="left" vertical="center"/>
    </xf>
    <xf numFmtId="164" fontId="1" fillId="0" borderId="0" xfId="2" applyFont="1" applyBorder="1" applyAlignment="1"/>
    <xf numFmtId="164" fontId="1" fillId="0" borderId="0" xfId="2" applyFont="1" applyFill="1" applyBorder="1"/>
    <xf numFmtId="164" fontId="1" fillId="0" borderId="0" xfId="2" applyFont="1" applyFill="1" applyBorder="1" applyAlignment="1"/>
    <xf numFmtId="164" fontId="1" fillId="0" borderId="0" xfId="2" applyFont="1" applyBorder="1"/>
    <xf numFmtId="0" fontId="8" fillId="0" borderId="0" xfId="0" applyFont="1"/>
    <xf numFmtId="164" fontId="6" fillId="0" borderId="0" xfId="2" applyFont="1" applyFill="1" applyBorder="1" applyAlignment="1">
      <alignment vertical="center"/>
    </xf>
    <xf numFmtId="164" fontId="1" fillId="0" borderId="0" xfId="2" applyFont="1" applyFill="1" applyBorder="1" applyAlignment="1">
      <alignment horizontal="center" vertical="center"/>
    </xf>
    <xf numFmtId="164" fontId="9" fillId="0" borderId="0" xfId="2" applyFont="1" applyFill="1" applyBorder="1" applyAlignment="1">
      <alignment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 applyProtection="1">
      <alignment horizontal="center" vertical="center"/>
    </xf>
    <xf numFmtId="165" fontId="10" fillId="0" borderId="0" xfId="1" quotePrefix="1" applyNumberFormat="1" applyFont="1" applyFill="1" applyBorder="1" applyAlignment="1">
      <alignment horizontal="center" vertical="center"/>
    </xf>
    <xf numFmtId="165" fontId="10" fillId="0" borderId="2" xfId="1" quotePrefix="1" applyNumberFormat="1" applyFont="1" applyFill="1" applyBorder="1" applyAlignment="1">
      <alignment horizontal="center" vertical="center"/>
    </xf>
    <xf numFmtId="165" fontId="10" fillId="2" borderId="0" xfId="1" quotePrefix="1" applyNumberFormat="1" applyFont="1" applyFill="1" applyBorder="1" applyAlignment="1">
      <alignment horizontal="center" vertical="center"/>
    </xf>
    <xf numFmtId="164" fontId="11" fillId="0" borderId="0" xfId="2" applyFont="1" applyFill="1" applyBorder="1" applyAlignment="1">
      <alignment vertical="center"/>
    </xf>
    <xf numFmtId="20" fontId="11" fillId="0" borderId="0" xfId="1" applyNumberFormat="1" applyFont="1" applyFill="1" applyBorder="1" applyAlignment="1" applyProtection="1">
      <alignment horizontal="center" vertical="center"/>
    </xf>
    <xf numFmtId="20" fontId="11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 wrapText="1"/>
    </xf>
    <xf numFmtId="2" fontId="12" fillId="0" borderId="0" xfId="1" applyNumberFormat="1" applyFont="1" applyFill="1" applyBorder="1" applyAlignment="1" applyProtection="1">
      <alignment horizontal="left" vertical="center" wrapText="1"/>
    </xf>
    <xf numFmtId="2" fontId="12" fillId="0" borderId="0" xfId="1" applyNumberFormat="1" applyFont="1" applyFill="1" applyBorder="1" applyAlignment="1" applyProtection="1">
      <alignment wrapText="1"/>
    </xf>
    <xf numFmtId="2" fontId="5" fillId="0" borderId="0" xfId="1" applyNumberFormat="1" applyFont="1" applyFill="1" applyBorder="1" applyAlignment="1" applyProtection="1">
      <alignment horizontal="left" wrapText="1"/>
    </xf>
    <xf numFmtId="2" fontId="5" fillId="0" borderId="0" xfId="1" applyNumberFormat="1" applyFont="1" applyFill="1" applyBorder="1" applyAlignment="1" applyProtection="1">
      <alignment wrapText="1"/>
    </xf>
    <xf numFmtId="164" fontId="9" fillId="0" borderId="0" xfId="2" applyFont="1" applyFill="1" applyBorder="1" applyAlignment="1"/>
    <xf numFmtId="0" fontId="13" fillId="3" borderId="5" xfId="1" applyFont="1" applyFill="1" applyBorder="1" applyAlignment="1">
      <alignment vertical="center"/>
    </xf>
    <xf numFmtId="0" fontId="13" fillId="3" borderId="6" xfId="1" applyFont="1" applyFill="1" applyBorder="1" applyAlignment="1">
      <alignment vertical="center"/>
    </xf>
    <xf numFmtId="0" fontId="13" fillId="3" borderId="7" xfId="1" applyFont="1" applyFill="1" applyBorder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" fillId="0" borderId="0" xfId="0" applyFont="1" applyFill="1" applyBorder="1" applyAlignment="1">
      <alignment wrapText="1"/>
    </xf>
    <xf numFmtId="2" fontId="12" fillId="0" borderId="0" xfId="1" applyNumberFormat="1" applyFont="1" applyFill="1" applyBorder="1" applyAlignment="1" applyProtection="1">
      <alignment horizontal="left" vertical="center"/>
    </xf>
    <xf numFmtId="165" fontId="9" fillId="0" borderId="0" xfId="2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 applyProtection="1">
      <alignment horizontal="left" vertical="center"/>
    </xf>
    <xf numFmtId="164" fontId="5" fillId="0" borderId="4" xfId="2" applyFont="1" applyFill="1" applyBorder="1" applyAlignment="1">
      <alignment horizontal="center" vertical="center"/>
    </xf>
    <xf numFmtId="2" fontId="15" fillId="0" borderId="0" xfId="1" applyNumberFormat="1" applyFont="1" applyFill="1" applyBorder="1" applyAlignment="1" applyProtection="1"/>
    <xf numFmtId="0" fontId="16" fillId="0" borderId="0" xfId="1" applyFont="1" applyFill="1" applyBorder="1" applyAlignment="1">
      <alignment horizontal="center" vertical="center"/>
    </xf>
    <xf numFmtId="164" fontId="16" fillId="0" borderId="0" xfId="2" applyFont="1" applyFill="1" applyBorder="1" applyAlignment="1">
      <alignment vertical="center"/>
    </xf>
    <xf numFmtId="164" fontId="16" fillId="0" borderId="0" xfId="1" applyNumberFormat="1" applyFont="1" applyFill="1" applyBorder="1" applyAlignment="1" applyProtection="1">
      <alignment horizontal="center" vertical="center"/>
    </xf>
    <xf numFmtId="0" fontId="1" fillId="0" borderId="0" xfId="1" quotePrefix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 applyProtection="1">
      <alignment horizontal="left" vertical="center" wrapText="1"/>
    </xf>
    <xf numFmtId="165" fontId="7" fillId="0" borderId="0" xfId="1" applyNumberFormat="1" applyFont="1" applyFill="1" applyBorder="1" applyAlignment="1" applyProtection="1">
      <alignment horizontal="left" wrapText="1"/>
    </xf>
    <xf numFmtId="165" fontId="10" fillId="4" borderId="0" xfId="1" applyNumberFormat="1" applyFont="1" applyFill="1" applyBorder="1" applyAlignment="1">
      <alignment horizontal="center" vertical="center"/>
    </xf>
    <xf numFmtId="165" fontId="10" fillId="4" borderId="0" xfId="1" applyNumberFormat="1" applyFont="1" applyFill="1" applyBorder="1" applyAlignment="1" applyProtection="1">
      <alignment horizontal="center" vertical="center"/>
    </xf>
    <xf numFmtId="165" fontId="10" fillId="4" borderId="0" xfId="1" quotePrefix="1" applyNumberFormat="1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 applyProtection="1">
      <alignment horizontal="left" wrapText="1"/>
    </xf>
    <xf numFmtId="165" fontId="9" fillId="0" borderId="2" xfId="2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 applyProtection="1">
      <alignment horizontal="right" vertical="center" wrapText="1"/>
    </xf>
    <xf numFmtId="2" fontId="5" fillId="4" borderId="3" xfId="1" applyNumberFormat="1" applyFont="1" applyFill="1" applyBorder="1" applyAlignment="1" applyProtection="1">
      <alignment horizontal="left" vertical="center"/>
    </xf>
    <xf numFmtId="165" fontId="9" fillId="4" borderId="0" xfId="2" applyNumberFormat="1" applyFont="1" applyFill="1" applyBorder="1" applyAlignment="1">
      <alignment horizontal="center" vertical="center"/>
    </xf>
    <xf numFmtId="164" fontId="1" fillId="4" borderId="0" xfId="2" applyFont="1" applyFill="1" applyBorder="1" applyAlignment="1">
      <alignment horizontal="center" vertical="center"/>
    </xf>
    <xf numFmtId="165" fontId="10" fillId="4" borderId="9" xfId="1" quotePrefix="1" applyNumberFormat="1" applyFont="1" applyFill="1" applyBorder="1" applyAlignment="1">
      <alignment horizontal="center" vertical="center"/>
    </xf>
    <xf numFmtId="165" fontId="10" fillId="4" borderId="10" xfId="1" quotePrefix="1" applyNumberFormat="1" applyFont="1" applyFill="1" applyBorder="1" applyAlignment="1">
      <alignment horizontal="center" vertical="center"/>
    </xf>
    <xf numFmtId="2" fontId="5" fillId="5" borderId="3" xfId="1" applyNumberFormat="1" applyFont="1" applyFill="1" applyBorder="1" applyAlignment="1" applyProtection="1">
      <alignment horizontal="left" vertical="center"/>
    </xf>
    <xf numFmtId="2" fontId="5" fillId="0" borderId="0" xfId="1" applyNumberFormat="1" applyFont="1" applyFill="1" applyBorder="1" applyAlignment="1" applyProtection="1">
      <alignment horizontal="left" vertical="center"/>
    </xf>
  </cellXfs>
  <cellStyles count="4">
    <cellStyle name="Normal 2" xfId="2"/>
    <cellStyle name="Normal_PRIG" xfId="1"/>
    <cellStyle name="Normal_PRIG_Vozni redovi Delta zapad" xfId="3"/>
    <cellStyle name="Normalno" xfId="0" builtinId="0"/>
  </cellStyles>
  <dxfs count="0"/>
  <tableStyles count="0" defaultTableStyle="TableStyleMedium2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73"/>
  <sheetViews>
    <sheetView showGridLines="0" tabSelected="1" view="pageBreakPreview" zoomScaleNormal="100" zoomScaleSheetLayoutView="100" workbookViewId="0">
      <pane xSplit="1" topLeftCell="D1" activePane="topRight" state="frozen"/>
      <selection activeCell="P11" sqref="P11"/>
      <selection pane="topRight" activeCell="T9" sqref="T9"/>
    </sheetView>
  </sheetViews>
  <sheetFormatPr defaultColWidth="9.109375" defaultRowHeight="11.1" customHeight="1" x14ac:dyDescent="0.25"/>
  <cols>
    <col min="1" max="1" width="26" style="18" customWidth="1"/>
    <col min="2" max="29" width="7.109375" style="18" customWidth="1"/>
    <col min="30" max="36" width="7.109375" style="16" customWidth="1"/>
    <col min="37" max="16384" width="9.109375" style="16"/>
  </cols>
  <sheetData>
    <row r="1" spans="1:35" s="17" customFormat="1" ht="23.25" customHeight="1" x14ac:dyDescent="0.4">
      <c r="A1" s="61" t="s">
        <v>16</v>
      </c>
      <c r="B1" s="4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  <c r="Z1" s="36"/>
      <c r="AA1" s="36"/>
      <c r="AB1" s="36"/>
      <c r="AC1" s="36"/>
    </row>
    <row r="2" spans="1:35" s="17" customFormat="1" ht="23.25" customHeight="1" x14ac:dyDescent="0.25">
      <c r="A2" s="61" t="s">
        <v>17</v>
      </c>
      <c r="B2" s="45" t="s">
        <v>19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35" s="17" customFormat="1" ht="22.8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54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35" s="17" customFormat="1" ht="24" x14ac:dyDescent="0.25">
      <c r="A4" s="40" t="s">
        <v>14</v>
      </c>
      <c r="B4" s="41"/>
      <c r="C4" s="41"/>
      <c r="D4" s="41"/>
      <c r="E4" s="41"/>
      <c r="F4" s="42"/>
      <c r="G4" s="43"/>
      <c r="H4" s="43"/>
      <c r="I4" s="44"/>
      <c r="J4" s="35"/>
      <c r="K4" s="35"/>
      <c r="L4" s="35"/>
      <c r="M4" s="35"/>
      <c r="N4" s="35"/>
      <c r="O4" s="35"/>
      <c r="P4" s="35"/>
      <c r="Q4" s="35"/>
      <c r="R4" s="54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35" s="39" customFormat="1" ht="15.6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55"/>
      <c r="S5" s="37"/>
      <c r="T5" s="59"/>
      <c r="U5" s="37"/>
      <c r="V5" s="38"/>
      <c r="W5" s="38"/>
      <c r="X5" s="38"/>
      <c r="Y5" s="38"/>
      <c r="Z5" s="38"/>
      <c r="AA5" s="38"/>
      <c r="AB5" s="38"/>
      <c r="AC5" s="38"/>
    </row>
    <row r="6" spans="1:35" s="20" customFormat="1" ht="18.600000000000001" x14ac:dyDescent="0.3">
      <c r="A6" s="49" t="s">
        <v>15</v>
      </c>
      <c r="B6" s="49"/>
      <c r="C6" s="49"/>
      <c r="D6" s="49"/>
      <c r="E6" s="49"/>
      <c r="F6" s="50"/>
      <c r="G6" s="51"/>
      <c r="H6" s="50"/>
      <c r="I6" s="5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5" s="9" customFormat="1" ht="17.25" customHeight="1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s="21" customFormat="1" ht="16.2" thickBot="1" x14ac:dyDescent="0.35">
      <c r="A8" s="47" t="s">
        <v>0</v>
      </c>
      <c r="B8" s="48">
        <v>1</v>
      </c>
      <c r="C8" s="48">
        <v>2</v>
      </c>
      <c r="D8" s="48">
        <v>3</v>
      </c>
      <c r="E8" s="48">
        <v>4</v>
      </c>
      <c r="F8" s="48">
        <v>5</v>
      </c>
      <c r="G8" s="48">
        <v>6</v>
      </c>
      <c r="H8" s="48">
        <v>7</v>
      </c>
      <c r="I8" s="48">
        <v>8</v>
      </c>
      <c r="J8" s="48">
        <v>9</v>
      </c>
      <c r="K8" s="48">
        <v>10</v>
      </c>
      <c r="L8" s="48">
        <v>11</v>
      </c>
      <c r="M8" s="48">
        <v>12</v>
      </c>
      <c r="N8" s="48">
        <v>13</v>
      </c>
      <c r="O8" s="48">
        <v>14</v>
      </c>
      <c r="P8" s="48">
        <v>15</v>
      </c>
      <c r="Q8" s="48">
        <v>16</v>
      </c>
      <c r="R8" s="48">
        <v>17</v>
      </c>
      <c r="S8" s="48">
        <v>18</v>
      </c>
      <c r="T8" s="48">
        <v>19</v>
      </c>
      <c r="U8" s="48">
        <v>20</v>
      </c>
      <c r="V8" s="48">
        <v>21</v>
      </c>
      <c r="W8" s="48">
        <v>22</v>
      </c>
      <c r="X8" s="48">
        <v>23</v>
      </c>
      <c r="Y8" s="48">
        <v>24</v>
      </c>
      <c r="Z8" s="48">
        <v>25</v>
      </c>
      <c r="AA8" s="48">
        <v>26</v>
      </c>
      <c r="AB8" s="48">
        <v>27</v>
      </c>
      <c r="AC8" s="48">
        <v>28</v>
      </c>
      <c r="AD8" s="48">
        <v>29</v>
      </c>
      <c r="AE8" s="48">
        <v>30</v>
      </c>
      <c r="AF8" s="48">
        <v>31</v>
      </c>
      <c r="AG8" s="48">
        <v>32</v>
      </c>
      <c r="AH8" s="48">
        <v>33</v>
      </c>
      <c r="AI8" s="48">
        <v>34</v>
      </c>
    </row>
    <row r="9" spans="1:35" s="9" customFormat="1" ht="15.75" customHeight="1" x14ac:dyDescent="0.3">
      <c r="A9" s="1" t="s">
        <v>23</v>
      </c>
      <c r="B9" s="23">
        <v>0.20833333333333334</v>
      </c>
      <c r="C9" s="23">
        <v>0.22222222222222221</v>
      </c>
      <c r="D9" s="23">
        <v>0.23958333333333334</v>
      </c>
      <c r="E9" s="23">
        <v>0.25347222222222221</v>
      </c>
      <c r="F9" s="23">
        <v>0.29166666666666669</v>
      </c>
      <c r="G9" s="23">
        <v>0.2951388888888889</v>
      </c>
      <c r="H9" s="23">
        <v>0.30555555555555552</v>
      </c>
      <c r="I9" s="23">
        <v>0.30902777777777779</v>
      </c>
      <c r="J9" s="23">
        <f>G9+TIME(,55,)</f>
        <v>0.33333333333333331</v>
      </c>
      <c r="K9" s="23">
        <f t="shared" ref="K9:L9" si="0">J9+TIME(,55,)</f>
        <v>0.37152777777777773</v>
      </c>
      <c r="L9" s="23">
        <f t="shared" si="0"/>
        <v>0.40972222222222215</v>
      </c>
      <c r="M9" s="23">
        <v>0.42708333333333331</v>
      </c>
      <c r="N9" s="23">
        <f>L9+TIME(,55,)</f>
        <v>0.44791666666666657</v>
      </c>
      <c r="O9" s="23">
        <v>0.46875</v>
      </c>
      <c r="P9" s="23">
        <f>N9+TIME(,55,)</f>
        <v>0.48611111111111099</v>
      </c>
      <c r="Q9" s="23">
        <v>0.51388888888888895</v>
      </c>
      <c r="R9" s="23">
        <v>0.51736111111111105</v>
      </c>
      <c r="S9" s="23">
        <v>0.54861111111111105</v>
      </c>
      <c r="T9" s="23">
        <v>0.55902777777777779</v>
      </c>
      <c r="U9" s="23">
        <v>0.56249999999999989</v>
      </c>
      <c r="V9" s="46">
        <v>0.59027777777777779</v>
      </c>
      <c r="W9" s="23">
        <v>0.61111111111111105</v>
      </c>
      <c r="X9" s="23">
        <v>0.63888888888888873</v>
      </c>
      <c r="Y9" s="23">
        <v>0.67708333333333315</v>
      </c>
      <c r="Z9" s="23">
        <v>0.69791666666666663</v>
      </c>
      <c r="AA9" s="23">
        <v>0.71527777777777757</v>
      </c>
      <c r="AB9" s="23">
        <v>0.75694444444444453</v>
      </c>
      <c r="AC9" s="23">
        <v>0.77777777777777779</v>
      </c>
      <c r="AD9" s="23">
        <v>0.80208333333333337</v>
      </c>
      <c r="AE9" s="23">
        <v>0.82291666666666663</v>
      </c>
      <c r="AF9" s="23">
        <v>0.84375</v>
      </c>
      <c r="AG9" s="23">
        <v>0.88541666666666663</v>
      </c>
      <c r="AH9" s="23">
        <v>0.92361111111111116</v>
      </c>
      <c r="AI9" s="23">
        <v>0.96527777777777779</v>
      </c>
    </row>
    <row r="10" spans="1:35" s="9" customFormat="1" ht="15.75" customHeight="1" x14ac:dyDescent="0.3">
      <c r="A10" s="1" t="s">
        <v>1</v>
      </c>
      <c r="B10" s="23">
        <v>0.22569444444444445</v>
      </c>
      <c r="C10" s="23">
        <f t="shared" ref="C10:L10" si="1">TIME(,25,)+C9</f>
        <v>0.23958333333333331</v>
      </c>
      <c r="D10" s="23">
        <f t="shared" si="1"/>
        <v>0.25694444444444448</v>
      </c>
      <c r="E10" s="23">
        <f t="shared" si="1"/>
        <v>0.27083333333333331</v>
      </c>
      <c r="F10" s="23">
        <f t="shared" si="1"/>
        <v>0.30902777777777779</v>
      </c>
      <c r="G10" s="23">
        <f t="shared" si="1"/>
        <v>0.3125</v>
      </c>
      <c r="H10" s="23">
        <f t="shared" si="1"/>
        <v>0.32291666666666663</v>
      </c>
      <c r="I10" s="23">
        <f t="shared" si="1"/>
        <v>0.3263888888888889</v>
      </c>
      <c r="J10" s="23">
        <f t="shared" si="1"/>
        <v>0.35069444444444442</v>
      </c>
      <c r="K10" s="23">
        <f t="shared" si="1"/>
        <v>0.38888888888888884</v>
      </c>
      <c r="L10" s="23">
        <f t="shared" si="1"/>
        <v>0.42708333333333326</v>
      </c>
      <c r="M10" s="23">
        <f t="shared" ref="M10" si="2">TIME(,25,)+M9</f>
        <v>0.44444444444444442</v>
      </c>
      <c r="N10" s="23">
        <f>TIME(,25,)+N9</f>
        <v>0.46527777777777768</v>
      </c>
      <c r="O10" s="23">
        <f>TIME(,25,)+O9</f>
        <v>0.4861111111111111</v>
      </c>
      <c r="P10" s="23">
        <f>TIME(,25,)+P9</f>
        <v>0.5034722222222221</v>
      </c>
      <c r="Q10" s="23">
        <v>0.53125</v>
      </c>
      <c r="R10" s="23">
        <v>0.53472222222222221</v>
      </c>
      <c r="S10" s="23">
        <v>0.56597222222222221</v>
      </c>
      <c r="T10" s="23">
        <v>0.57638888888888895</v>
      </c>
      <c r="U10" s="23">
        <v>0.57986111111111105</v>
      </c>
      <c r="V10" s="46">
        <v>0.60763888888888895</v>
      </c>
      <c r="W10" s="23">
        <v>0.62847222222222221</v>
      </c>
      <c r="X10" s="23">
        <v>0.65624999999999989</v>
      </c>
      <c r="Y10" s="23">
        <v>0.69444444444444431</v>
      </c>
      <c r="Z10" s="23">
        <v>0.71527777777777779</v>
      </c>
      <c r="AA10" s="23">
        <v>0.73263888888888873</v>
      </c>
      <c r="AB10" s="23">
        <v>0.77430555555555569</v>
      </c>
      <c r="AC10" s="23">
        <v>0.79513888888888884</v>
      </c>
      <c r="AD10" s="23">
        <v>0.81944444444444453</v>
      </c>
      <c r="AE10" s="23">
        <v>0.84027777777777779</v>
      </c>
      <c r="AF10" s="23">
        <v>0.86111111111111116</v>
      </c>
      <c r="AG10" s="23">
        <v>0.90277777777777779</v>
      </c>
      <c r="AH10" s="23">
        <v>0.94097222222222232</v>
      </c>
      <c r="AI10" s="23">
        <v>0.98263888888888895</v>
      </c>
    </row>
    <row r="11" spans="1:35" s="9" customFormat="1" ht="15.75" customHeight="1" x14ac:dyDescent="0.3">
      <c r="A11" s="62" t="s">
        <v>20</v>
      </c>
      <c r="B11" s="57">
        <v>0.22916666666666666</v>
      </c>
      <c r="C11" s="57">
        <f t="shared" ref="C11:L11" si="3">TIME(,5,)+C10</f>
        <v>0.24305555555555552</v>
      </c>
      <c r="D11" s="57">
        <f t="shared" si="3"/>
        <v>0.26041666666666669</v>
      </c>
      <c r="E11" s="57">
        <f t="shared" si="3"/>
        <v>0.27430555555555552</v>
      </c>
      <c r="F11" s="57">
        <f t="shared" si="3"/>
        <v>0.3125</v>
      </c>
      <c r="G11" s="57">
        <f t="shared" si="3"/>
        <v>0.31597222222222221</v>
      </c>
      <c r="H11" s="57">
        <f t="shared" si="3"/>
        <v>0.32638888888888884</v>
      </c>
      <c r="I11" s="57">
        <f t="shared" si="3"/>
        <v>0.3298611111111111</v>
      </c>
      <c r="J11" s="57">
        <f t="shared" si="3"/>
        <v>0.35416666666666663</v>
      </c>
      <c r="K11" s="57">
        <f t="shared" si="3"/>
        <v>0.39236111111111105</v>
      </c>
      <c r="L11" s="57">
        <f t="shared" si="3"/>
        <v>0.43055555555555547</v>
      </c>
      <c r="M11" s="57">
        <f t="shared" ref="M11" si="4">TIME(,5,)+M10</f>
        <v>0.44791666666666663</v>
      </c>
      <c r="N11" s="57">
        <f>TIME(,5,)+N10</f>
        <v>0.46874999999999989</v>
      </c>
      <c r="O11" s="57">
        <f>TIME(,5,)+O10</f>
        <v>0.48958333333333331</v>
      </c>
      <c r="P11" s="57">
        <f>TIME(,5,)+P10</f>
        <v>0.50694444444444431</v>
      </c>
      <c r="Q11" s="57">
        <v>0.53472222222222221</v>
      </c>
      <c r="R11" s="57">
        <v>0.53819444444444442</v>
      </c>
      <c r="S11" s="57">
        <v>0.56944444444444442</v>
      </c>
      <c r="T11" s="57">
        <v>0.57986111111111116</v>
      </c>
      <c r="U11" s="57">
        <v>0.58333333333333326</v>
      </c>
      <c r="V11" s="63">
        <v>0.61111111111111105</v>
      </c>
      <c r="W11" s="57">
        <v>0.63194444444444442</v>
      </c>
      <c r="X11" s="57">
        <v>0.6597222222222221</v>
      </c>
      <c r="Y11" s="57">
        <v>0.69791666666666652</v>
      </c>
      <c r="Z11" s="57">
        <v>0.71875</v>
      </c>
      <c r="AA11" s="57">
        <v>0.73611111111111094</v>
      </c>
      <c r="AB11" s="57">
        <v>0.7777777777777779</v>
      </c>
      <c r="AC11" s="57">
        <v>0.79861111111111116</v>
      </c>
      <c r="AD11" s="57">
        <v>0.82291666666666674</v>
      </c>
      <c r="AE11" s="57">
        <v>0.84375</v>
      </c>
      <c r="AF11" s="57">
        <v>0.86458333333333337</v>
      </c>
      <c r="AG11" s="57">
        <v>0.90625</v>
      </c>
      <c r="AH11" s="57">
        <v>0.94444444444444453</v>
      </c>
      <c r="AI11" s="57">
        <v>0.98611111111111116</v>
      </c>
    </row>
    <row r="12" spans="1:35" s="9" customFormat="1" ht="15.75" customHeight="1" x14ac:dyDescent="0.3">
      <c r="A12" s="2" t="s">
        <v>3</v>
      </c>
      <c r="B12" s="24">
        <v>0.24305555555555555</v>
      </c>
      <c r="C12" s="24">
        <f t="shared" ref="C12" si="5">TIME(,20,)+C11</f>
        <v>0.25694444444444442</v>
      </c>
      <c r="D12" s="24">
        <v>0.27083333333333331</v>
      </c>
      <c r="E12" s="24">
        <f>TIME(,20,)+E11</f>
        <v>0.28819444444444442</v>
      </c>
      <c r="F12" s="28" t="s">
        <v>8</v>
      </c>
      <c r="G12" s="24">
        <f>TIME(,20,)+G11</f>
        <v>0.3298611111111111</v>
      </c>
      <c r="H12" s="28" t="s">
        <v>8</v>
      </c>
      <c r="I12" s="24">
        <f>TIME(,20,)+I11</f>
        <v>0.34375</v>
      </c>
      <c r="J12" s="24">
        <f>TIME(,20,)+J11</f>
        <v>0.36805555555555552</v>
      </c>
      <c r="K12" s="24">
        <f>TIME(,20,)+K11</f>
        <v>0.40624999999999994</v>
      </c>
      <c r="L12" s="24">
        <f>TIME(,20,)+L11</f>
        <v>0.44444444444444436</v>
      </c>
      <c r="M12" s="24">
        <f>TIME(,20,)+M11</f>
        <v>0.46180555555555552</v>
      </c>
      <c r="N12" s="24">
        <v>0.4826388888888889</v>
      </c>
      <c r="O12" s="28" t="s">
        <v>8</v>
      </c>
      <c r="P12" s="24">
        <f t="shared" ref="P12" si="6">TIME(,20,)+P11</f>
        <v>0.52083333333333315</v>
      </c>
      <c r="Q12" s="28" t="s">
        <v>8</v>
      </c>
      <c r="R12" s="24">
        <v>0.55208333333333337</v>
      </c>
      <c r="S12" s="28">
        <v>0.57986111111111105</v>
      </c>
      <c r="T12" s="28" t="s">
        <v>8</v>
      </c>
      <c r="U12" s="24">
        <v>0.5972222222222221</v>
      </c>
      <c r="V12" s="60">
        <v>0.625</v>
      </c>
      <c r="W12" s="24">
        <v>0.64583333333333337</v>
      </c>
      <c r="X12" s="24">
        <v>0.67361111111111094</v>
      </c>
      <c r="Y12" s="24">
        <v>0.71180555555555536</v>
      </c>
      <c r="Z12" s="24">
        <v>0.73263888888888884</v>
      </c>
      <c r="AA12" s="24">
        <v>0.74652777777777779</v>
      </c>
      <c r="AB12" s="24">
        <v>0.79166666666666674</v>
      </c>
      <c r="AC12" s="28">
        <v>0.80902777777777779</v>
      </c>
      <c r="AD12" s="24">
        <v>0.83680555555555558</v>
      </c>
      <c r="AE12" s="24">
        <v>0.85763888888888884</v>
      </c>
      <c r="AF12" s="24">
        <v>0.87847222222222221</v>
      </c>
      <c r="AG12" s="24">
        <v>0.92013888888888884</v>
      </c>
      <c r="AH12" s="24">
        <v>0.95486111111111116</v>
      </c>
      <c r="AI12" s="24">
        <v>1</v>
      </c>
    </row>
    <row r="13" spans="1:35" s="9" customFormat="1" ht="15.75" customHeight="1" x14ac:dyDescent="0.3">
      <c r="A13" s="62" t="s">
        <v>21</v>
      </c>
      <c r="B13" s="58" t="s">
        <v>8</v>
      </c>
      <c r="C13" s="58">
        <v>0.26041666666666669</v>
      </c>
      <c r="D13" s="58" t="s">
        <v>8</v>
      </c>
      <c r="E13" s="58">
        <v>0.30902777777777779</v>
      </c>
      <c r="F13" s="58" t="s">
        <v>8</v>
      </c>
      <c r="G13" s="58" t="s">
        <v>8</v>
      </c>
      <c r="H13" s="58" t="s">
        <v>8</v>
      </c>
      <c r="I13" s="58" t="s">
        <v>8</v>
      </c>
      <c r="J13" s="58" t="s">
        <v>8</v>
      </c>
      <c r="K13" s="58" t="s">
        <v>8</v>
      </c>
      <c r="L13" s="56">
        <v>0.44444444444444436</v>
      </c>
      <c r="M13" s="58">
        <v>0.46875</v>
      </c>
      <c r="N13" s="58" t="s">
        <v>8</v>
      </c>
      <c r="O13" s="58" t="s">
        <v>8</v>
      </c>
      <c r="P13" s="58">
        <v>0.52777777777777779</v>
      </c>
      <c r="Q13" s="58" t="s">
        <v>8</v>
      </c>
      <c r="R13" s="58" t="s">
        <v>8</v>
      </c>
      <c r="S13" s="58">
        <v>0.57986111111111105</v>
      </c>
      <c r="T13" s="58" t="s">
        <v>8</v>
      </c>
      <c r="U13" s="58" t="s">
        <v>8</v>
      </c>
      <c r="V13" s="56">
        <v>0.63194444444444442</v>
      </c>
      <c r="W13" s="58" t="s">
        <v>8</v>
      </c>
      <c r="X13" s="58" t="s">
        <v>8</v>
      </c>
      <c r="Y13" s="56">
        <v>0.71527777777777779</v>
      </c>
      <c r="Z13" s="64"/>
      <c r="AA13" s="58" t="s">
        <v>8</v>
      </c>
      <c r="AB13" s="58" t="s">
        <v>8</v>
      </c>
      <c r="AC13" s="58" t="s">
        <v>8</v>
      </c>
      <c r="AD13" s="58">
        <v>0.84027777777777779</v>
      </c>
      <c r="AE13" s="58" t="s">
        <v>8</v>
      </c>
      <c r="AF13" s="58">
        <v>0.88888888888888884</v>
      </c>
      <c r="AG13" s="58" t="s">
        <v>8</v>
      </c>
      <c r="AH13" s="58" t="s">
        <v>8</v>
      </c>
      <c r="AI13" s="58" t="s">
        <v>8</v>
      </c>
    </row>
    <row r="14" spans="1:35" s="9" customFormat="1" ht="15.75" customHeight="1" x14ac:dyDescent="0.3">
      <c r="A14" s="1" t="s">
        <v>4</v>
      </c>
      <c r="B14" s="27" t="s">
        <v>8</v>
      </c>
      <c r="C14" s="27">
        <v>0.26180555555555557</v>
      </c>
      <c r="D14" s="27" t="s">
        <v>8</v>
      </c>
      <c r="E14" s="27">
        <v>0.3125</v>
      </c>
      <c r="F14" s="27" t="s">
        <v>8</v>
      </c>
      <c r="G14" s="27" t="s">
        <v>8</v>
      </c>
      <c r="H14" s="27" t="s">
        <v>8</v>
      </c>
      <c r="I14" s="27" t="s">
        <v>8</v>
      </c>
      <c r="J14" s="27" t="s">
        <v>8</v>
      </c>
      <c r="K14" s="27" t="s">
        <v>8</v>
      </c>
      <c r="L14" s="33">
        <v>0.44791666666666669</v>
      </c>
      <c r="M14" s="27">
        <v>0.47222222222222227</v>
      </c>
      <c r="N14" s="27" t="s">
        <v>8</v>
      </c>
      <c r="O14" s="27" t="s">
        <v>8</v>
      </c>
      <c r="P14" s="27">
        <v>0.53125</v>
      </c>
      <c r="Q14" s="27" t="s">
        <v>8</v>
      </c>
      <c r="R14" s="27" t="s">
        <v>8</v>
      </c>
      <c r="S14" s="27">
        <v>0.58333333333333337</v>
      </c>
      <c r="T14" s="27" t="s">
        <v>8</v>
      </c>
      <c r="U14" s="27" t="s">
        <v>8</v>
      </c>
      <c r="V14" s="33">
        <v>0.63541666666666663</v>
      </c>
      <c r="W14" s="27" t="s">
        <v>8</v>
      </c>
      <c r="X14" s="27" t="s">
        <v>8</v>
      </c>
      <c r="Y14" s="33">
        <v>0.71875</v>
      </c>
      <c r="Z14" s="21"/>
      <c r="AA14" s="27" t="s">
        <v>8</v>
      </c>
      <c r="AB14" s="27" t="s">
        <v>8</v>
      </c>
      <c r="AC14" s="27" t="s">
        <v>8</v>
      </c>
      <c r="AD14" s="27">
        <v>0.84375</v>
      </c>
      <c r="AE14" s="27" t="s">
        <v>8</v>
      </c>
      <c r="AF14" s="27">
        <v>0.89236111111111116</v>
      </c>
      <c r="AG14" s="27" t="s">
        <v>8</v>
      </c>
      <c r="AH14" s="27" t="s">
        <v>8</v>
      </c>
      <c r="AI14" s="27" t="s">
        <v>8</v>
      </c>
    </row>
    <row r="15" spans="1:35" s="9" customFormat="1" ht="15.75" customHeight="1" x14ac:dyDescent="0.3">
      <c r="A15" s="1" t="s">
        <v>9</v>
      </c>
      <c r="B15" s="27" t="s">
        <v>8</v>
      </c>
      <c r="C15" s="27">
        <v>0.2638888888888889</v>
      </c>
      <c r="D15" s="27" t="s">
        <v>8</v>
      </c>
      <c r="E15" s="27">
        <v>0.31597222222222221</v>
      </c>
      <c r="F15" s="27" t="s">
        <v>8</v>
      </c>
      <c r="G15" s="27" t="s">
        <v>8</v>
      </c>
      <c r="H15" s="27" t="s">
        <v>8</v>
      </c>
      <c r="I15" s="27" t="s">
        <v>8</v>
      </c>
      <c r="J15" s="27" t="s">
        <v>8</v>
      </c>
      <c r="K15" s="27" t="s">
        <v>8</v>
      </c>
      <c r="L15" s="33">
        <v>0.4513888888888889</v>
      </c>
      <c r="M15" s="27">
        <v>0.47569444444444442</v>
      </c>
      <c r="N15" s="27" t="s">
        <v>8</v>
      </c>
      <c r="O15" s="27" t="s">
        <v>8</v>
      </c>
      <c r="P15" s="27">
        <v>0.53472222222222221</v>
      </c>
      <c r="Q15" s="27" t="s">
        <v>8</v>
      </c>
      <c r="R15" s="27" t="s">
        <v>8</v>
      </c>
      <c r="S15" s="27">
        <v>0.58680555555555558</v>
      </c>
      <c r="T15" s="27" t="s">
        <v>8</v>
      </c>
      <c r="U15" s="27" t="s">
        <v>8</v>
      </c>
      <c r="V15" s="33">
        <v>0.63888888888888884</v>
      </c>
      <c r="W15" s="27" t="s">
        <v>8</v>
      </c>
      <c r="X15" s="27" t="s">
        <v>8</v>
      </c>
      <c r="Y15" s="33">
        <f>TIME(,5,)+Y14</f>
        <v>0.72222222222222221</v>
      </c>
      <c r="Z15" s="21"/>
      <c r="AA15" s="27" t="s">
        <v>8</v>
      </c>
      <c r="AB15" s="27" t="s">
        <v>8</v>
      </c>
      <c r="AC15" s="27" t="s">
        <v>8</v>
      </c>
      <c r="AD15" s="27">
        <v>0.84722222222222221</v>
      </c>
      <c r="AE15" s="27" t="s">
        <v>8</v>
      </c>
      <c r="AF15" s="27">
        <v>0.89583333333333337</v>
      </c>
      <c r="AG15" s="27" t="s">
        <v>8</v>
      </c>
      <c r="AH15" s="27" t="s">
        <v>8</v>
      </c>
      <c r="AI15" s="27" t="s">
        <v>8</v>
      </c>
    </row>
    <row r="16" spans="1:35" s="9" customFormat="1" ht="15.75" customHeight="1" x14ac:dyDescent="0.3">
      <c r="A16" s="62" t="s">
        <v>22</v>
      </c>
      <c r="B16" s="58" t="s">
        <v>8</v>
      </c>
      <c r="C16" s="58">
        <v>0.2673611111111111</v>
      </c>
      <c r="D16" s="58" t="s">
        <v>8</v>
      </c>
      <c r="E16" s="58">
        <v>0.31944444444444448</v>
      </c>
      <c r="F16" s="58" t="s">
        <v>8</v>
      </c>
      <c r="G16" s="58" t="s">
        <v>8</v>
      </c>
      <c r="H16" s="58" t="s">
        <v>8</v>
      </c>
      <c r="I16" s="58" t="s">
        <v>8</v>
      </c>
      <c r="J16" s="58" t="s">
        <v>8</v>
      </c>
      <c r="K16" s="58" t="s">
        <v>8</v>
      </c>
      <c r="L16" s="58">
        <v>0.46875</v>
      </c>
      <c r="M16" s="58">
        <v>0.47916666666666669</v>
      </c>
      <c r="N16" s="58" t="s">
        <v>8</v>
      </c>
      <c r="O16" s="58" t="s">
        <v>8</v>
      </c>
      <c r="P16" s="58">
        <v>0.53819444444444442</v>
      </c>
      <c r="Q16" s="58" t="s">
        <v>8</v>
      </c>
      <c r="R16" s="58" t="s">
        <v>8</v>
      </c>
      <c r="S16" s="58">
        <v>0.59027777777777779</v>
      </c>
      <c r="T16" s="58" t="s">
        <v>8</v>
      </c>
      <c r="U16" s="58" t="s">
        <v>8</v>
      </c>
      <c r="V16" s="58">
        <v>0.64236111111111105</v>
      </c>
      <c r="W16" s="58" t="s">
        <v>8</v>
      </c>
      <c r="X16" s="58" t="s">
        <v>8</v>
      </c>
      <c r="Y16" s="58">
        <v>0.72569444444444453</v>
      </c>
      <c r="Z16" s="64"/>
      <c r="AA16" s="58" t="s">
        <v>8</v>
      </c>
      <c r="AB16" s="58" t="s">
        <v>8</v>
      </c>
      <c r="AC16" s="58" t="s">
        <v>8</v>
      </c>
      <c r="AD16" s="58">
        <v>0.85069444444444453</v>
      </c>
      <c r="AE16" s="58" t="s">
        <v>8</v>
      </c>
      <c r="AF16" s="58">
        <v>0.90277777777777779</v>
      </c>
      <c r="AG16" s="58" t="s">
        <v>8</v>
      </c>
      <c r="AH16" s="58" t="s">
        <v>8</v>
      </c>
      <c r="AI16" s="58" t="s">
        <v>8</v>
      </c>
    </row>
    <row r="17" spans="1:36" s="9" customFormat="1" ht="15.75" customHeight="1" x14ac:dyDescent="0.3">
      <c r="A17" s="1" t="s">
        <v>5</v>
      </c>
      <c r="B17" s="27" t="s">
        <v>8</v>
      </c>
      <c r="C17" s="27" t="s">
        <v>8</v>
      </c>
      <c r="D17" s="27" t="s">
        <v>8</v>
      </c>
      <c r="E17" s="27" t="s">
        <v>8</v>
      </c>
      <c r="F17" s="27" t="s">
        <v>8</v>
      </c>
      <c r="G17" s="27" t="s">
        <v>8</v>
      </c>
      <c r="H17" s="27" t="s">
        <v>8</v>
      </c>
      <c r="I17" s="27" t="s">
        <v>8</v>
      </c>
      <c r="J17" s="27" t="s">
        <v>8</v>
      </c>
      <c r="K17" s="27" t="s">
        <v>8</v>
      </c>
      <c r="L17" s="33">
        <v>0.47222222222222221</v>
      </c>
      <c r="M17" s="27" t="s">
        <v>8</v>
      </c>
      <c r="N17" s="27" t="s">
        <v>8</v>
      </c>
      <c r="O17" s="27" t="s">
        <v>8</v>
      </c>
      <c r="P17" s="27">
        <v>0.54166666666666663</v>
      </c>
      <c r="Q17" s="27" t="s">
        <v>8</v>
      </c>
      <c r="R17" s="27" t="s">
        <v>8</v>
      </c>
      <c r="S17" s="27">
        <v>0.59375</v>
      </c>
      <c r="T17" s="27" t="s">
        <v>8</v>
      </c>
      <c r="U17" s="27" t="s">
        <v>8</v>
      </c>
      <c r="V17" s="33">
        <v>0.64583333333333326</v>
      </c>
      <c r="W17" s="27" t="s">
        <v>8</v>
      </c>
      <c r="X17" s="27" t="s">
        <v>8</v>
      </c>
      <c r="Y17" s="27">
        <v>0.72916666666666663</v>
      </c>
      <c r="Z17" s="21"/>
      <c r="AA17" s="27" t="s">
        <v>8</v>
      </c>
      <c r="AB17" s="27" t="s">
        <v>8</v>
      </c>
      <c r="AC17" s="27" t="s">
        <v>8</v>
      </c>
      <c r="AD17" s="27">
        <v>0.85416666666666663</v>
      </c>
      <c r="AE17" s="27" t="s">
        <v>8</v>
      </c>
      <c r="AF17" s="27">
        <v>0.90625</v>
      </c>
      <c r="AG17" s="27" t="s">
        <v>8</v>
      </c>
      <c r="AH17" s="27" t="s">
        <v>8</v>
      </c>
      <c r="AI17" s="27" t="s">
        <v>8</v>
      </c>
    </row>
    <row r="18" spans="1:36" s="9" customFormat="1" ht="15.75" customHeight="1" x14ac:dyDescent="0.3">
      <c r="A18" s="1" t="s">
        <v>6</v>
      </c>
      <c r="B18" s="27" t="s">
        <v>8</v>
      </c>
      <c r="C18" s="27" t="s">
        <v>8</v>
      </c>
      <c r="D18" s="27" t="s">
        <v>8</v>
      </c>
      <c r="E18" s="27" t="s">
        <v>8</v>
      </c>
      <c r="F18" s="27" t="s">
        <v>8</v>
      </c>
      <c r="G18" s="27" t="s">
        <v>8</v>
      </c>
      <c r="H18" s="27" t="s">
        <v>8</v>
      </c>
      <c r="I18" s="27" t="s">
        <v>8</v>
      </c>
      <c r="J18" s="27" t="s">
        <v>8</v>
      </c>
      <c r="K18" s="27" t="s">
        <v>8</v>
      </c>
      <c r="L18" s="33">
        <v>0.4826388888888889</v>
      </c>
      <c r="M18" s="27" t="s">
        <v>8</v>
      </c>
      <c r="N18" s="27" t="s">
        <v>8</v>
      </c>
      <c r="O18" s="27" t="s">
        <v>8</v>
      </c>
      <c r="P18" s="27" t="s">
        <v>8</v>
      </c>
      <c r="Q18" s="27" t="s">
        <v>8</v>
      </c>
      <c r="R18" s="27" t="s">
        <v>8</v>
      </c>
      <c r="S18" s="27">
        <v>0.60416666666666663</v>
      </c>
      <c r="T18" s="27" t="s">
        <v>8</v>
      </c>
      <c r="U18" s="27" t="s">
        <v>8</v>
      </c>
      <c r="V18" s="33">
        <v>0.65624999999999989</v>
      </c>
      <c r="W18" s="27" t="s">
        <v>8</v>
      </c>
      <c r="X18" s="27" t="s">
        <v>8</v>
      </c>
      <c r="Y18" s="27">
        <v>0.73958333333333337</v>
      </c>
      <c r="Z18" s="21"/>
      <c r="AA18" s="27" t="s">
        <v>8</v>
      </c>
      <c r="AB18" s="27" t="s">
        <v>8</v>
      </c>
      <c r="AC18" s="27" t="s">
        <v>8</v>
      </c>
      <c r="AD18" s="27">
        <v>0.86458333333333337</v>
      </c>
      <c r="AE18" s="27" t="s">
        <v>8</v>
      </c>
      <c r="AF18" s="27" t="s">
        <v>8</v>
      </c>
      <c r="AG18" s="27" t="s">
        <v>8</v>
      </c>
      <c r="AH18" s="27" t="s">
        <v>8</v>
      </c>
      <c r="AI18" s="27" t="s">
        <v>8</v>
      </c>
    </row>
    <row r="19" spans="1:36" s="9" customFormat="1" ht="15.75" customHeight="1" x14ac:dyDescent="0.3">
      <c r="A19" s="1" t="s">
        <v>7</v>
      </c>
      <c r="B19" s="27" t="s">
        <v>8</v>
      </c>
      <c r="C19" s="27" t="s">
        <v>8</v>
      </c>
      <c r="D19" s="27" t="s">
        <v>8</v>
      </c>
      <c r="E19" s="27" t="s">
        <v>8</v>
      </c>
      <c r="F19" s="27" t="s">
        <v>8</v>
      </c>
      <c r="G19" s="27" t="s">
        <v>8</v>
      </c>
      <c r="H19" s="27" t="s">
        <v>8</v>
      </c>
      <c r="I19" s="27" t="s">
        <v>8</v>
      </c>
      <c r="J19" s="27" t="s">
        <v>8</v>
      </c>
      <c r="K19" s="27" t="s">
        <v>8</v>
      </c>
      <c r="L19" s="33">
        <v>0.4861111111111111</v>
      </c>
      <c r="M19" s="27" t="s">
        <v>8</v>
      </c>
      <c r="N19" s="27" t="s">
        <v>8</v>
      </c>
      <c r="O19" s="27" t="s">
        <v>8</v>
      </c>
      <c r="P19" s="27" t="s">
        <v>8</v>
      </c>
      <c r="Q19" s="27" t="s">
        <v>8</v>
      </c>
      <c r="R19" s="27" t="s">
        <v>8</v>
      </c>
      <c r="S19" s="27">
        <v>0.60763888888888895</v>
      </c>
      <c r="T19" s="27" t="s">
        <v>8</v>
      </c>
      <c r="U19" s="27" t="s">
        <v>8</v>
      </c>
      <c r="V19" s="33">
        <v>0.6597222222222221</v>
      </c>
      <c r="W19" s="27" t="s">
        <v>8</v>
      </c>
      <c r="X19" s="27" t="s">
        <v>8</v>
      </c>
      <c r="Y19" s="27">
        <v>0.74305555555555547</v>
      </c>
      <c r="Z19" s="21"/>
      <c r="AA19" s="27" t="s">
        <v>8</v>
      </c>
      <c r="AB19" s="27" t="s">
        <v>8</v>
      </c>
      <c r="AC19" s="27" t="s">
        <v>8</v>
      </c>
      <c r="AD19" s="27">
        <v>0.86805555555555547</v>
      </c>
      <c r="AE19" s="27" t="s">
        <v>8</v>
      </c>
      <c r="AF19" s="27" t="s">
        <v>8</v>
      </c>
      <c r="AG19" s="27" t="s">
        <v>8</v>
      </c>
      <c r="AH19" s="27" t="s">
        <v>8</v>
      </c>
      <c r="AI19" s="27" t="s">
        <v>8</v>
      </c>
    </row>
    <row r="20" spans="1:36" s="9" customFormat="1" ht="12.75" customHeight="1" x14ac:dyDescent="0.3">
      <c r="A20" s="3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1"/>
      <c r="W20" s="32"/>
      <c r="X20" s="32"/>
      <c r="Y20" s="30"/>
      <c r="AA20" s="30"/>
      <c r="AB20" s="30"/>
      <c r="AD20" s="30"/>
      <c r="AE20" s="30"/>
    </row>
    <row r="21" spans="1:36" s="20" customFormat="1" ht="18.600000000000001" x14ac:dyDescent="0.3">
      <c r="A21" s="49" t="s">
        <v>15</v>
      </c>
      <c r="B21" s="6"/>
      <c r="C21" s="6"/>
      <c r="D21" s="6"/>
      <c r="E21" s="6"/>
      <c r="F21" s="6"/>
      <c r="G21" s="6"/>
      <c r="H21" s="6"/>
      <c r="I21" s="6"/>
      <c r="J21" s="6"/>
      <c r="K21" s="12"/>
      <c r="L21" s="6"/>
    </row>
    <row r="22" spans="1:36" s="9" customFormat="1" ht="18" customHeight="1" x14ac:dyDescent="0.3">
      <c r="A22" s="7"/>
      <c r="B22" s="5"/>
      <c r="C22" s="5"/>
      <c r="D22" s="53"/>
      <c r="E22" s="21"/>
      <c r="F22" s="53"/>
      <c r="J22" s="5"/>
      <c r="L22" s="5"/>
      <c r="M22" s="5"/>
      <c r="N22" s="5"/>
      <c r="P22" s="5"/>
      <c r="R22" s="13"/>
      <c r="T22" s="5"/>
    </row>
    <row r="23" spans="1:36" s="9" customFormat="1" ht="16.2" thickBot="1" x14ac:dyDescent="0.35">
      <c r="A23" s="47" t="s">
        <v>0</v>
      </c>
      <c r="B23" s="48">
        <v>35</v>
      </c>
      <c r="C23" s="48">
        <v>36</v>
      </c>
      <c r="D23" s="48">
        <v>37</v>
      </c>
      <c r="E23" s="48">
        <v>38</v>
      </c>
      <c r="F23" s="48">
        <v>39</v>
      </c>
      <c r="G23" s="48">
        <v>40</v>
      </c>
      <c r="H23" s="48">
        <v>41</v>
      </c>
      <c r="I23" s="48">
        <v>42</v>
      </c>
      <c r="J23" s="48">
        <v>43</v>
      </c>
      <c r="K23" s="48">
        <v>44</v>
      </c>
      <c r="L23" s="48">
        <v>45</v>
      </c>
      <c r="M23" s="48">
        <v>46</v>
      </c>
      <c r="N23" s="48">
        <v>47</v>
      </c>
      <c r="O23" s="48">
        <v>48</v>
      </c>
      <c r="P23" s="48">
        <v>49</v>
      </c>
      <c r="Q23" s="48">
        <v>50</v>
      </c>
      <c r="R23" s="48">
        <v>51</v>
      </c>
      <c r="S23" s="48">
        <v>52</v>
      </c>
      <c r="T23" s="48">
        <v>53</v>
      </c>
      <c r="U23" s="48">
        <v>54</v>
      </c>
      <c r="V23" s="48">
        <v>55</v>
      </c>
      <c r="W23" s="48">
        <v>56</v>
      </c>
      <c r="X23" s="48">
        <v>57</v>
      </c>
      <c r="Y23" s="48">
        <v>58</v>
      </c>
      <c r="Z23" s="48">
        <v>59</v>
      </c>
      <c r="AA23" s="48">
        <v>60</v>
      </c>
      <c r="AB23" s="48">
        <v>61</v>
      </c>
      <c r="AC23" s="48">
        <v>62</v>
      </c>
      <c r="AD23" s="48">
        <v>63</v>
      </c>
      <c r="AE23" s="48">
        <v>64</v>
      </c>
      <c r="AF23" s="48">
        <v>65</v>
      </c>
      <c r="AG23" s="48">
        <v>66</v>
      </c>
      <c r="AH23" s="48">
        <v>67</v>
      </c>
      <c r="AI23" s="48">
        <v>68</v>
      </c>
      <c r="AJ23" s="48">
        <v>69</v>
      </c>
    </row>
    <row r="24" spans="1:36" s="9" customFormat="1" ht="15.6" x14ac:dyDescent="0.3">
      <c r="A24" s="4" t="s">
        <v>7</v>
      </c>
      <c r="B24" s="27" t="s">
        <v>8</v>
      </c>
      <c r="C24" s="27" t="s">
        <v>8</v>
      </c>
      <c r="D24" s="27">
        <v>0.24652777777777779</v>
      </c>
      <c r="E24" s="27" t="s">
        <v>8</v>
      </c>
      <c r="F24" s="23">
        <v>0.28125</v>
      </c>
      <c r="G24" s="27" t="s">
        <v>8</v>
      </c>
      <c r="H24" s="27" t="s">
        <v>8</v>
      </c>
      <c r="I24" s="27" t="s">
        <v>8</v>
      </c>
      <c r="J24" s="27" t="s">
        <v>8</v>
      </c>
      <c r="K24" s="27" t="s">
        <v>8</v>
      </c>
      <c r="L24" s="27" t="s">
        <v>8</v>
      </c>
      <c r="M24" s="27" t="s">
        <v>8</v>
      </c>
      <c r="N24" s="27" t="s">
        <v>8</v>
      </c>
      <c r="O24" s="27" t="s">
        <v>8</v>
      </c>
      <c r="P24" s="27" t="s">
        <v>8</v>
      </c>
      <c r="Q24" s="27" t="s">
        <v>8</v>
      </c>
      <c r="R24" s="23">
        <v>0.5</v>
      </c>
      <c r="S24" s="27" t="s">
        <v>8</v>
      </c>
      <c r="T24" s="27" t="s">
        <v>8</v>
      </c>
      <c r="U24" s="27" t="s">
        <v>8</v>
      </c>
      <c r="V24" s="27" t="s">
        <v>8</v>
      </c>
      <c r="W24" s="27" t="s">
        <v>8</v>
      </c>
      <c r="X24" s="27">
        <v>0.61111111111111105</v>
      </c>
      <c r="Y24" s="27" t="s">
        <v>8</v>
      </c>
      <c r="Z24" s="27" t="s">
        <v>8</v>
      </c>
      <c r="AA24" s="23">
        <v>0.6840277777777779</v>
      </c>
      <c r="AB24" s="27" t="s">
        <v>8</v>
      </c>
      <c r="AC24" s="27" t="s">
        <v>8</v>
      </c>
      <c r="AD24" s="27">
        <v>0.76388888888888884</v>
      </c>
      <c r="AE24" s="27" t="s">
        <v>8</v>
      </c>
      <c r="AF24" s="27" t="s">
        <v>8</v>
      </c>
      <c r="AG24" s="27" t="s">
        <v>8</v>
      </c>
      <c r="AH24" s="27">
        <v>0.86805555555555547</v>
      </c>
      <c r="AI24" s="27" t="s">
        <v>8</v>
      </c>
      <c r="AJ24" s="27" t="s">
        <v>8</v>
      </c>
    </row>
    <row r="25" spans="1:36" s="9" customFormat="1" ht="15.6" x14ac:dyDescent="0.3">
      <c r="A25" s="4" t="s">
        <v>6</v>
      </c>
      <c r="B25" s="27" t="s">
        <v>8</v>
      </c>
      <c r="C25" s="27" t="s">
        <v>8</v>
      </c>
      <c r="D25" s="27" t="s">
        <v>8</v>
      </c>
      <c r="E25" s="27" t="s">
        <v>8</v>
      </c>
      <c r="F25" s="23">
        <v>0.28472222222222221</v>
      </c>
      <c r="G25" s="27" t="s">
        <v>8</v>
      </c>
      <c r="H25" s="27" t="s">
        <v>8</v>
      </c>
      <c r="I25" s="27" t="s">
        <v>8</v>
      </c>
      <c r="J25" s="27" t="s">
        <v>8</v>
      </c>
      <c r="K25" s="27" t="s">
        <v>8</v>
      </c>
      <c r="L25" s="27" t="s">
        <v>8</v>
      </c>
      <c r="M25" s="27" t="s">
        <v>8</v>
      </c>
      <c r="N25" s="27" t="s">
        <v>8</v>
      </c>
      <c r="O25" s="27" t="s">
        <v>8</v>
      </c>
      <c r="P25" s="27" t="s">
        <v>8</v>
      </c>
      <c r="Q25" s="27" t="s">
        <v>8</v>
      </c>
      <c r="R25" s="23">
        <v>0.50347222222222221</v>
      </c>
      <c r="S25" s="27" t="s">
        <v>8</v>
      </c>
      <c r="T25" s="27" t="s">
        <v>8</v>
      </c>
      <c r="U25" s="27" t="s">
        <v>8</v>
      </c>
      <c r="V25" s="27" t="s">
        <v>8</v>
      </c>
      <c r="W25" s="27" t="s">
        <v>8</v>
      </c>
      <c r="X25" s="27" t="s">
        <v>8</v>
      </c>
      <c r="Y25" s="27" t="s">
        <v>8</v>
      </c>
      <c r="Z25" s="27" t="s">
        <v>8</v>
      </c>
      <c r="AA25" s="23">
        <v>0.68750000000000011</v>
      </c>
      <c r="AB25" s="27" t="s">
        <v>8</v>
      </c>
      <c r="AC25" s="27" t="s">
        <v>8</v>
      </c>
      <c r="AD25" s="27">
        <v>0.76736111111111116</v>
      </c>
      <c r="AE25" s="27" t="s">
        <v>8</v>
      </c>
      <c r="AF25" s="27" t="s">
        <v>8</v>
      </c>
      <c r="AG25" s="27" t="s">
        <v>8</v>
      </c>
      <c r="AH25" s="27" t="s">
        <v>8</v>
      </c>
      <c r="AI25" s="27" t="s">
        <v>8</v>
      </c>
      <c r="AJ25" s="27" t="s">
        <v>8</v>
      </c>
    </row>
    <row r="26" spans="1:36" s="9" customFormat="1" ht="16.2" thickBot="1" x14ac:dyDescent="0.35">
      <c r="A26" s="4" t="s">
        <v>5</v>
      </c>
      <c r="B26" s="27" t="s">
        <v>8</v>
      </c>
      <c r="C26" s="27" t="s">
        <v>8</v>
      </c>
      <c r="D26" s="27" t="s">
        <v>8</v>
      </c>
      <c r="E26" s="27" t="s">
        <v>8</v>
      </c>
      <c r="F26" s="23">
        <v>0.2951388888888889</v>
      </c>
      <c r="G26" s="27" t="s">
        <v>8</v>
      </c>
      <c r="H26" s="27" t="s">
        <v>8</v>
      </c>
      <c r="I26" s="27" t="s">
        <v>8</v>
      </c>
      <c r="J26" s="27" t="s">
        <v>8</v>
      </c>
      <c r="K26" s="27" t="s">
        <v>8</v>
      </c>
      <c r="L26" s="27" t="s">
        <v>8</v>
      </c>
      <c r="M26" s="27" t="s">
        <v>8</v>
      </c>
      <c r="N26" s="27" t="s">
        <v>8</v>
      </c>
      <c r="O26" s="27" t="s">
        <v>8</v>
      </c>
      <c r="P26" s="27" t="s">
        <v>8</v>
      </c>
      <c r="Q26" s="27" t="s">
        <v>8</v>
      </c>
      <c r="R26" s="23">
        <v>0.51388888888888895</v>
      </c>
      <c r="S26" s="27" t="s">
        <v>8</v>
      </c>
      <c r="T26" s="27">
        <v>0.55208333333333337</v>
      </c>
      <c r="U26" s="27" t="s">
        <v>8</v>
      </c>
      <c r="V26" s="27" t="s">
        <v>8</v>
      </c>
      <c r="W26" s="27" t="s">
        <v>8</v>
      </c>
      <c r="X26" s="27" t="s">
        <v>8</v>
      </c>
      <c r="Y26" s="27" t="s">
        <v>8</v>
      </c>
      <c r="Z26" s="27" t="s">
        <v>8</v>
      </c>
      <c r="AA26" s="23">
        <v>0.69791666666666674</v>
      </c>
      <c r="AB26" s="27" t="s">
        <v>8</v>
      </c>
      <c r="AC26" s="27">
        <v>0.74305555555555547</v>
      </c>
      <c r="AD26" s="27">
        <v>0.77777777777777779</v>
      </c>
      <c r="AE26" s="27" t="s">
        <v>8</v>
      </c>
      <c r="AF26" s="27" t="s">
        <v>8</v>
      </c>
      <c r="AG26" s="27" t="s">
        <v>8</v>
      </c>
      <c r="AH26" s="27" t="s">
        <v>8</v>
      </c>
      <c r="AI26" s="27" t="s">
        <v>8</v>
      </c>
      <c r="AJ26" s="27">
        <v>0.91666666666666663</v>
      </c>
    </row>
    <row r="27" spans="1:36" s="9" customFormat="1" ht="16.2" thickBot="1" x14ac:dyDescent="0.35">
      <c r="A27" s="62" t="s">
        <v>22</v>
      </c>
      <c r="B27" s="58" t="s">
        <v>8</v>
      </c>
      <c r="C27" s="58" t="s">
        <v>8</v>
      </c>
      <c r="D27" s="65">
        <v>0.2638888888888889</v>
      </c>
      <c r="E27" s="66">
        <v>0.2673611111111111</v>
      </c>
      <c r="F27" s="56">
        <v>0.2986111111111111</v>
      </c>
      <c r="G27" s="58" t="s">
        <v>8</v>
      </c>
      <c r="H27" s="58" t="s">
        <v>8</v>
      </c>
      <c r="I27" s="58" t="s">
        <v>8</v>
      </c>
      <c r="J27" s="58" t="s">
        <v>8</v>
      </c>
      <c r="K27" s="58" t="s">
        <v>8</v>
      </c>
      <c r="L27" s="58" t="s">
        <v>8</v>
      </c>
      <c r="M27" s="58" t="s">
        <v>8</v>
      </c>
      <c r="N27" s="58">
        <v>0.4375</v>
      </c>
      <c r="O27" s="58" t="s">
        <v>8</v>
      </c>
      <c r="P27" s="58">
        <v>0.47916666666666669</v>
      </c>
      <c r="Q27" s="58" t="s">
        <v>8</v>
      </c>
      <c r="R27" s="56">
        <v>0.51736111111111105</v>
      </c>
      <c r="S27" s="58" t="s">
        <v>8</v>
      </c>
      <c r="T27" s="58">
        <v>0.55555555555555558</v>
      </c>
      <c r="U27" s="58" t="s">
        <v>8</v>
      </c>
      <c r="V27" s="58" t="s">
        <v>8</v>
      </c>
      <c r="W27" s="58" t="s">
        <v>8</v>
      </c>
      <c r="X27" s="58">
        <v>0.62152777777777779</v>
      </c>
      <c r="Y27" s="58" t="s">
        <v>8</v>
      </c>
      <c r="Z27" s="58" t="s">
        <v>8</v>
      </c>
      <c r="AA27" s="56">
        <v>0.70138888888888895</v>
      </c>
      <c r="AB27" s="58" t="s">
        <v>8</v>
      </c>
      <c r="AC27" s="58">
        <v>0.74652777777777779</v>
      </c>
      <c r="AD27" s="58">
        <v>0.78125</v>
      </c>
      <c r="AE27" s="58" t="s">
        <v>8</v>
      </c>
      <c r="AF27" s="58" t="s">
        <v>8</v>
      </c>
      <c r="AG27" s="58" t="s">
        <v>8</v>
      </c>
      <c r="AH27" s="58">
        <v>0.87847222222222221</v>
      </c>
      <c r="AI27" s="58" t="s">
        <v>8</v>
      </c>
      <c r="AJ27" s="56">
        <v>0.92013888888888884</v>
      </c>
    </row>
    <row r="28" spans="1:36" s="9" customFormat="1" ht="15.6" x14ac:dyDescent="0.3">
      <c r="A28" s="1" t="s">
        <v>9</v>
      </c>
      <c r="B28" s="27" t="s">
        <v>8</v>
      </c>
      <c r="C28" s="27" t="s">
        <v>8</v>
      </c>
      <c r="D28" s="27" t="s">
        <v>8</v>
      </c>
      <c r="E28" s="27">
        <v>0.27083333333333331</v>
      </c>
      <c r="F28" s="27">
        <v>0.30208333333333331</v>
      </c>
      <c r="G28" s="27" t="s">
        <v>8</v>
      </c>
      <c r="H28" s="27" t="s">
        <v>8</v>
      </c>
      <c r="I28" s="27" t="s">
        <v>8</v>
      </c>
      <c r="J28" s="27" t="s">
        <v>8</v>
      </c>
      <c r="K28" s="27" t="s">
        <v>8</v>
      </c>
      <c r="L28" s="27" t="s">
        <v>8</v>
      </c>
      <c r="M28" s="27" t="s">
        <v>8</v>
      </c>
      <c r="N28" s="27">
        <v>0.43958333333333338</v>
      </c>
      <c r="O28" s="27" t="s">
        <v>8</v>
      </c>
      <c r="P28" s="27">
        <v>0.4826388888888889</v>
      </c>
      <c r="Q28" s="27" t="s">
        <v>8</v>
      </c>
      <c r="R28" s="23">
        <v>0.52083333333333337</v>
      </c>
      <c r="S28" s="27" t="s">
        <v>8</v>
      </c>
      <c r="T28" s="27">
        <v>0.51736111111111105</v>
      </c>
      <c r="U28" s="27" t="s">
        <v>8</v>
      </c>
      <c r="V28" s="27" t="s">
        <v>8</v>
      </c>
      <c r="W28" s="27" t="s">
        <v>8</v>
      </c>
      <c r="X28" s="27">
        <v>0.625</v>
      </c>
      <c r="Y28" s="27" t="s">
        <v>8</v>
      </c>
      <c r="Z28" s="27" t="s">
        <v>8</v>
      </c>
      <c r="AA28" s="23">
        <v>0.70486111111111116</v>
      </c>
      <c r="AB28" s="27" t="s">
        <v>8</v>
      </c>
      <c r="AC28" s="27" t="s">
        <v>8</v>
      </c>
      <c r="AD28" s="27" t="s">
        <v>8</v>
      </c>
      <c r="AE28" s="27" t="s">
        <v>8</v>
      </c>
      <c r="AF28" s="27" t="s">
        <v>8</v>
      </c>
      <c r="AG28" s="27" t="s">
        <v>8</v>
      </c>
      <c r="AH28" s="27" t="s">
        <v>8</v>
      </c>
      <c r="AI28" s="27" t="s">
        <v>8</v>
      </c>
      <c r="AJ28" s="27" t="s">
        <v>8</v>
      </c>
    </row>
    <row r="29" spans="1:36" s="9" customFormat="1" ht="15.6" x14ac:dyDescent="0.3">
      <c r="A29" s="4" t="s">
        <v>4</v>
      </c>
      <c r="B29" s="27" t="s">
        <v>8</v>
      </c>
      <c r="C29" s="27" t="s">
        <v>8</v>
      </c>
      <c r="D29" s="27" t="s">
        <v>8</v>
      </c>
      <c r="E29" s="27">
        <v>0.27430555555555552</v>
      </c>
      <c r="F29" s="27">
        <v>0.30555555555555552</v>
      </c>
      <c r="G29" s="27" t="s">
        <v>8</v>
      </c>
      <c r="H29" s="27" t="s">
        <v>8</v>
      </c>
      <c r="I29" s="27" t="s">
        <v>8</v>
      </c>
      <c r="J29" s="27" t="s">
        <v>8</v>
      </c>
      <c r="K29" s="27" t="s">
        <v>8</v>
      </c>
      <c r="L29" s="27" t="s">
        <v>8</v>
      </c>
      <c r="M29" s="27" t="s">
        <v>8</v>
      </c>
      <c r="N29" s="27">
        <v>0.44097222222222227</v>
      </c>
      <c r="O29" s="27" t="s">
        <v>8</v>
      </c>
      <c r="P29" s="27">
        <v>0.4861111111111111</v>
      </c>
      <c r="Q29" s="27" t="s">
        <v>8</v>
      </c>
      <c r="R29" s="23">
        <v>0.52430555555555558</v>
      </c>
      <c r="S29" s="27" t="s">
        <v>8</v>
      </c>
      <c r="T29" s="27">
        <v>0.5625</v>
      </c>
      <c r="U29" s="27" t="s">
        <v>8</v>
      </c>
      <c r="V29" s="27" t="s">
        <v>8</v>
      </c>
      <c r="W29" s="27" t="s">
        <v>8</v>
      </c>
      <c r="X29" s="27">
        <v>0.62847222222222221</v>
      </c>
      <c r="Y29" s="27" t="s">
        <v>8</v>
      </c>
      <c r="Z29" s="27" t="s">
        <v>8</v>
      </c>
      <c r="AA29" s="23">
        <v>0.70833333333333337</v>
      </c>
      <c r="AB29" s="27" t="s">
        <v>8</v>
      </c>
      <c r="AC29" s="27" t="s">
        <v>8</v>
      </c>
      <c r="AD29" s="27" t="s">
        <v>8</v>
      </c>
      <c r="AE29" s="27" t="s">
        <v>8</v>
      </c>
      <c r="AF29" s="27" t="s">
        <v>8</v>
      </c>
      <c r="AG29" s="27" t="s">
        <v>8</v>
      </c>
      <c r="AH29" s="27" t="s">
        <v>8</v>
      </c>
      <c r="AI29" s="27" t="s">
        <v>8</v>
      </c>
      <c r="AJ29" s="27" t="s">
        <v>8</v>
      </c>
    </row>
    <row r="30" spans="1:36" s="9" customFormat="1" ht="15.6" x14ac:dyDescent="0.3">
      <c r="A30" s="2" t="s">
        <v>3</v>
      </c>
      <c r="B30" s="28" t="s">
        <v>8</v>
      </c>
      <c r="C30" s="28" t="s">
        <v>8</v>
      </c>
      <c r="D30" s="28" t="s">
        <v>8</v>
      </c>
      <c r="E30" s="28">
        <v>0.27777777777777779</v>
      </c>
      <c r="F30" s="28">
        <v>0.30902777777777779</v>
      </c>
      <c r="G30" s="28" t="s">
        <v>8</v>
      </c>
      <c r="H30" s="28" t="s">
        <v>8</v>
      </c>
      <c r="I30" s="28" t="s">
        <v>8</v>
      </c>
      <c r="J30" s="28" t="s">
        <v>8</v>
      </c>
      <c r="K30" s="28" t="s">
        <v>8</v>
      </c>
      <c r="L30" s="28" t="s">
        <v>8</v>
      </c>
      <c r="M30" s="28" t="s">
        <v>8</v>
      </c>
      <c r="N30" s="28">
        <v>0.44444444444444442</v>
      </c>
      <c r="O30" s="28" t="s">
        <v>8</v>
      </c>
      <c r="P30" s="28">
        <v>0.48958333333333331</v>
      </c>
      <c r="Q30" s="28" t="s">
        <v>8</v>
      </c>
      <c r="R30" s="24">
        <f>R31</f>
        <v>0.52777777777777779</v>
      </c>
      <c r="S30" s="28" t="s">
        <v>8</v>
      </c>
      <c r="T30" s="28">
        <v>0.56597222222222221</v>
      </c>
      <c r="U30" s="28" t="s">
        <v>8</v>
      </c>
      <c r="V30" s="28" t="s">
        <v>8</v>
      </c>
      <c r="W30" s="28" t="s">
        <v>8</v>
      </c>
      <c r="X30" s="28">
        <v>0.63194444444444442</v>
      </c>
      <c r="Y30" s="28" t="s">
        <v>8</v>
      </c>
      <c r="Z30" s="28" t="s">
        <v>8</v>
      </c>
      <c r="AA30" s="24">
        <v>0.71527777777777779</v>
      </c>
      <c r="AB30" s="28" t="s">
        <v>8</v>
      </c>
      <c r="AC30" s="28">
        <v>0.75347222222222221</v>
      </c>
      <c r="AD30" s="28">
        <v>0.79166666666666663</v>
      </c>
      <c r="AE30" s="28" t="s">
        <v>8</v>
      </c>
      <c r="AF30" s="28" t="s">
        <v>8</v>
      </c>
      <c r="AG30" s="28" t="s">
        <v>8</v>
      </c>
      <c r="AH30" s="28">
        <v>0.88888888888888884</v>
      </c>
      <c r="AI30" s="28" t="s">
        <v>8</v>
      </c>
      <c r="AJ30" s="28" t="s">
        <v>8</v>
      </c>
    </row>
    <row r="31" spans="1:36" s="9" customFormat="1" ht="15.6" x14ac:dyDescent="0.3">
      <c r="A31" s="62" t="s">
        <v>21</v>
      </c>
      <c r="B31" s="56">
        <v>0.20833333333333334</v>
      </c>
      <c r="C31" s="56">
        <v>0.24305555555555555</v>
      </c>
      <c r="D31" s="56">
        <v>0.26041666666666669</v>
      </c>
      <c r="E31" s="56">
        <v>0.27777777777777779</v>
      </c>
      <c r="F31" s="58">
        <v>0.31597222222222221</v>
      </c>
      <c r="G31" s="56">
        <v>0.29166666666666669</v>
      </c>
      <c r="H31" s="58" t="s">
        <v>8</v>
      </c>
      <c r="I31" s="58" t="s">
        <v>8</v>
      </c>
      <c r="J31" s="56">
        <v>0.33680555555555552</v>
      </c>
      <c r="K31" s="56">
        <v>0.35416666666666669</v>
      </c>
      <c r="L31" s="56">
        <v>0.37499999999999994</v>
      </c>
      <c r="M31" s="56">
        <v>0.41319444444444436</v>
      </c>
      <c r="N31" s="56">
        <v>0.45138888888888878</v>
      </c>
      <c r="O31" s="56">
        <v>0.46875</v>
      </c>
      <c r="P31" s="56">
        <v>0.48958333333333331</v>
      </c>
      <c r="Q31" s="58" t="s">
        <v>8</v>
      </c>
      <c r="R31" s="56">
        <v>0.52777777777777779</v>
      </c>
      <c r="S31" s="58" t="s">
        <v>8</v>
      </c>
      <c r="T31" s="56">
        <v>0.56597222222222221</v>
      </c>
      <c r="U31" s="58" t="s">
        <v>8</v>
      </c>
      <c r="V31" s="58">
        <v>0.58333333333333337</v>
      </c>
      <c r="W31" s="56">
        <v>0.60416666666666663</v>
      </c>
      <c r="X31" s="56">
        <v>0.63194444444444442</v>
      </c>
      <c r="Y31" s="56">
        <v>0.65625</v>
      </c>
      <c r="Z31" s="56">
        <v>0.68055555555555547</v>
      </c>
      <c r="AA31" s="56">
        <v>0.71874999999999989</v>
      </c>
      <c r="AB31" s="56">
        <v>0.73958333333333337</v>
      </c>
      <c r="AC31" s="56">
        <v>0.75694444444444453</v>
      </c>
      <c r="AD31" s="56">
        <v>0.79861111111111116</v>
      </c>
      <c r="AE31" s="58">
        <v>0.8125</v>
      </c>
      <c r="AF31" s="56">
        <v>0.84027777777777779</v>
      </c>
      <c r="AG31" s="56">
        <v>0.86458333333333337</v>
      </c>
      <c r="AH31" s="56">
        <v>0.88888888888888884</v>
      </c>
      <c r="AI31" s="56">
        <v>0.92361111111111116</v>
      </c>
      <c r="AJ31" s="56">
        <v>0.95486111111111116</v>
      </c>
    </row>
    <row r="32" spans="1:36" s="9" customFormat="1" ht="15" customHeight="1" x14ac:dyDescent="0.3">
      <c r="A32" s="1" t="s">
        <v>20</v>
      </c>
      <c r="B32" s="33">
        <v>0.21875</v>
      </c>
      <c r="C32" s="33">
        <v>0.25347222222222221</v>
      </c>
      <c r="D32" s="33">
        <v>0.27083333333333331</v>
      </c>
      <c r="E32" s="33">
        <v>0.28819444444444448</v>
      </c>
      <c r="F32" s="27">
        <v>0.3263888888888889</v>
      </c>
      <c r="G32" s="33">
        <v>0.30208333333333331</v>
      </c>
      <c r="H32" s="33">
        <v>0.31597222222222221</v>
      </c>
      <c r="I32" s="33">
        <v>0.3263888888888889</v>
      </c>
      <c r="J32" s="33">
        <v>0.34722222222222221</v>
      </c>
      <c r="K32" s="33">
        <v>0.36458333333333331</v>
      </c>
      <c r="L32" s="33">
        <v>0.38541666666666663</v>
      </c>
      <c r="M32" s="33">
        <v>0.42361111111111105</v>
      </c>
      <c r="N32" s="33">
        <v>0.46180555555555547</v>
      </c>
      <c r="O32" s="33">
        <v>0.47916666666666669</v>
      </c>
      <c r="P32" s="33">
        <v>0.5</v>
      </c>
      <c r="Q32" s="33">
        <v>0.50694444444444442</v>
      </c>
      <c r="R32" s="33">
        <v>0.53819444444444442</v>
      </c>
      <c r="S32" s="33">
        <v>0.54166666666666663</v>
      </c>
      <c r="T32" s="33">
        <v>0.57638888888888884</v>
      </c>
      <c r="U32" s="33">
        <v>0.58333333333333337</v>
      </c>
      <c r="V32" s="33">
        <v>0.59375</v>
      </c>
      <c r="W32" s="33">
        <v>0.61458333333333326</v>
      </c>
      <c r="X32" s="33">
        <v>0.64236111111111105</v>
      </c>
      <c r="Y32" s="33">
        <v>0.66666666666666663</v>
      </c>
      <c r="Z32" s="33">
        <v>0.6909722222222221</v>
      </c>
      <c r="AA32" s="33">
        <v>0.72916666666666652</v>
      </c>
      <c r="AB32" s="33">
        <v>0.75</v>
      </c>
      <c r="AC32" s="33">
        <v>0.76736111111111116</v>
      </c>
      <c r="AD32" s="33">
        <v>0.80902777777777779</v>
      </c>
      <c r="AE32" s="33">
        <v>0.82291666666666663</v>
      </c>
      <c r="AF32" s="33">
        <v>0.85069444444444453</v>
      </c>
      <c r="AG32" s="33">
        <v>0.875</v>
      </c>
      <c r="AH32" s="33">
        <v>0.89930555555555547</v>
      </c>
      <c r="AI32" s="33">
        <v>0.93402777777777779</v>
      </c>
      <c r="AJ32" s="33">
        <v>0.96527777777777779</v>
      </c>
    </row>
    <row r="33" spans="1:36" s="9" customFormat="1" ht="15.6" x14ac:dyDescent="0.3">
      <c r="A33" s="1" t="s">
        <v>1</v>
      </c>
      <c r="B33" s="23">
        <v>0.22222222222222221</v>
      </c>
      <c r="C33" s="23">
        <v>0.25694444444444442</v>
      </c>
      <c r="D33" s="23">
        <v>0.27430555555555552</v>
      </c>
      <c r="E33" s="23">
        <v>0.29166666666666669</v>
      </c>
      <c r="F33" s="27" t="s">
        <v>8</v>
      </c>
      <c r="G33" s="23">
        <v>0.30555555555555552</v>
      </c>
      <c r="H33" s="33">
        <v>0.31944444444444448</v>
      </c>
      <c r="I33" s="33">
        <v>0.3298611111111111</v>
      </c>
      <c r="J33" s="33">
        <v>0.35069444444444442</v>
      </c>
      <c r="K33" s="23">
        <v>0.36805555555555558</v>
      </c>
      <c r="L33" s="33">
        <v>0.38888888888888884</v>
      </c>
      <c r="M33" s="33">
        <v>0.42708333333333326</v>
      </c>
      <c r="N33" s="33">
        <v>0.46527777777777768</v>
      </c>
      <c r="O33" s="33">
        <v>0.4826388888888889</v>
      </c>
      <c r="P33" s="33">
        <v>0.50347222222222221</v>
      </c>
      <c r="Q33" s="33">
        <v>0.51041666666666663</v>
      </c>
      <c r="R33" s="33">
        <v>0.54166666666666663</v>
      </c>
      <c r="S33" s="33">
        <v>0.54513888888888895</v>
      </c>
      <c r="T33" s="33">
        <v>0.57986111111111105</v>
      </c>
      <c r="U33" s="33">
        <v>0.58680555555555558</v>
      </c>
      <c r="V33" s="33">
        <v>0.59722222222222221</v>
      </c>
      <c r="W33" s="33">
        <v>0.61805555555555547</v>
      </c>
      <c r="X33" s="33">
        <v>0.64583333333333337</v>
      </c>
      <c r="Y33" s="33">
        <v>0.67013888888888884</v>
      </c>
      <c r="Z33" s="33">
        <v>0.69444444444444431</v>
      </c>
      <c r="AA33" s="33">
        <v>0.73263888888888873</v>
      </c>
      <c r="AB33" s="33">
        <v>0.75347222222222221</v>
      </c>
      <c r="AC33" s="33">
        <v>0.77083333333333337</v>
      </c>
      <c r="AD33" s="33">
        <v>0.8125</v>
      </c>
      <c r="AE33" s="33">
        <v>0.82638888888888884</v>
      </c>
      <c r="AF33" s="33">
        <v>0.85416666666666663</v>
      </c>
      <c r="AG33" s="33">
        <v>0.87847222222222221</v>
      </c>
      <c r="AH33" s="33">
        <v>0.90277777777777779</v>
      </c>
      <c r="AI33" s="33">
        <v>0.9375</v>
      </c>
      <c r="AJ33" s="33">
        <v>0.96875</v>
      </c>
    </row>
    <row r="34" spans="1:36" s="9" customFormat="1" ht="15.6" x14ac:dyDescent="0.3">
      <c r="A34" s="62" t="s">
        <v>23</v>
      </c>
      <c r="B34" s="56">
        <v>0.24305555555555555</v>
      </c>
      <c r="C34" s="56">
        <v>0.27777777777777773</v>
      </c>
      <c r="D34" s="56">
        <v>0.2951388888888889</v>
      </c>
      <c r="E34" s="56">
        <v>0.31597222222222221</v>
      </c>
      <c r="F34" s="58" t="s">
        <v>8</v>
      </c>
      <c r="G34" s="56">
        <v>0.3263888888888889</v>
      </c>
      <c r="H34" s="57">
        <v>0.34027777777777773</v>
      </c>
      <c r="I34" s="57">
        <v>0.35069444444444442</v>
      </c>
      <c r="J34" s="57">
        <v>0.37152777777777773</v>
      </c>
      <c r="K34" s="56">
        <v>0.3923611111111111</v>
      </c>
      <c r="L34" s="57">
        <v>0.40972222222222215</v>
      </c>
      <c r="M34" s="57">
        <v>0.44791666666666657</v>
      </c>
      <c r="N34" s="57">
        <v>0.48611111111111099</v>
      </c>
      <c r="O34" s="57">
        <v>0.50347222222222221</v>
      </c>
      <c r="P34" s="57">
        <v>0.52430555555555558</v>
      </c>
      <c r="Q34" s="57">
        <v>0.53472222222222221</v>
      </c>
      <c r="R34" s="57">
        <v>0.5625</v>
      </c>
      <c r="S34" s="57">
        <v>0.56944444444444442</v>
      </c>
      <c r="T34" s="57">
        <v>0.60069444444444442</v>
      </c>
      <c r="U34" s="57">
        <v>0.60763888888888895</v>
      </c>
      <c r="V34" s="57">
        <v>0.61805555555555558</v>
      </c>
      <c r="W34" s="57">
        <v>0.63888888888888884</v>
      </c>
      <c r="X34" s="57">
        <v>0.67013888888888884</v>
      </c>
      <c r="Y34" s="57">
        <v>0.69444444444444453</v>
      </c>
      <c r="Z34" s="57">
        <v>0.71527777777777768</v>
      </c>
      <c r="AA34" s="57">
        <v>0.7534722222222221</v>
      </c>
      <c r="AB34" s="57">
        <v>0.77430555555555547</v>
      </c>
      <c r="AC34" s="57">
        <v>0.79166666666666674</v>
      </c>
      <c r="AD34" s="57">
        <v>0.83333333333333337</v>
      </c>
      <c r="AE34" s="57">
        <v>0.84722222222222221</v>
      </c>
      <c r="AF34" s="57">
        <v>0.875</v>
      </c>
      <c r="AG34" s="57">
        <v>0.89930555555555547</v>
      </c>
      <c r="AH34" s="57">
        <v>0.92361111111111116</v>
      </c>
      <c r="AI34" s="57">
        <v>0.95833333333333337</v>
      </c>
      <c r="AJ34" s="57">
        <v>0.97916666666666663</v>
      </c>
    </row>
    <row r="35" spans="1:36" s="9" customFormat="1" ht="15.6" x14ac:dyDescent="0.3">
      <c r="A35" s="68"/>
      <c r="B35" s="23"/>
      <c r="C35" s="23"/>
      <c r="D35" s="23"/>
      <c r="E35" s="23"/>
      <c r="F35" s="27"/>
      <c r="G35" s="23"/>
      <c r="H35" s="33"/>
      <c r="I35" s="33"/>
      <c r="J35" s="33"/>
      <c r="K35" s="2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36" s="9" customFormat="1" ht="15.6" x14ac:dyDescent="0.3">
      <c r="A36" s="68"/>
      <c r="B36" s="23"/>
      <c r="C36" s="23"/>
      <c r="D36" s="23"/>
      <c r="E36" s="23"/>
      <c r="F36" s="27"/>
      <c r="G36" s="23"/>
      <c r="H36" s="33"/>
      <c r="I36" s="33"/>
      <c r="J36" s="33"/>
      <c r="K36" s="2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</row>
    <row r="37" spans="1:36" s="17" customFormat="1" ht="13.2" x14ac:dyDescent="0.25">
      <c r="R37" s="17" t="s">
        <v>10</v>
      </c>
    </row>
    <row r="38" spans="1:36" s="17" customFormat="1" ht="13.2" x14ac:dyDescent="0.25"/>
    <row r="39" spans="1:36" s="20" customFormat="1" ht="18.600000000000001" x14ac:dyDescent="0.3">
      <c r="A39" s="49" t="s">
        <v>12</v>
      </c>
      <c r="B39" s="49"/>
      <c r="C39" s="49"/>
      <c r="D39" s="49"/>
      <c r="E39" s="49"/>
      <c r="F39" s="50"/>
      <c r="G39" s="51"/>
      <c r="H39" s="50"/>
      <c r="I39" s="52"/>
      <c r="J39" s="52"/>
      <c r="K39" s="52"/>
      <c r="L39" s="52"/>
      <c r="M39" s="10"/>
      <c r="N39" s="10"/>
      <c r="O39" s="10"/>
      <c r="P39" s="10"/>
      <c r="Q39" s="10"/>
      <c r="R39" s="19"/>
      <c r="S39" s="10"/>
      <c r="T39" s="10"/>
      <c r="U39" s="10"/>
      <c r="V39" s="11"/>
      <c r="W39" s="11"/>
      <c r="X39" s="11"/>
      <c r="Y39" s="11"/>
      <c r="Z39" s="11"/>
      <c r="AA39" s="11"/>
      <c r="AB39" s="11"/>
    </row>
    <row r="40" spans="1:36" s="9" customFormat="1" ht="17.25" customHeight="1" x14ac:dyDescent="0.3">
      <c r="A40" s="7"/>
      <c r="C40" s="8"/>
      <c r="D40" s="8"/>
      <c r="E40" s="8"/>
    </row>
    <row r="41" spans="1:36" s="21" customFormat="1" ht="16.2" thickBot="1" x14ac:dyDescent="0.35">
      <c r="A41" s="47" t="s">
        <v>0</v>
      </c>
      <c r="B41" s="48">
        <v>1</v>
      </c>
      <c r="C41" s="48">
        <v>2</v>
      </c>
      <c r="D41" s="48">
        <v>3</v>
      </c>
      <c r="E41" s="48">
        <v>4</v>
      </c>
      <c r="F41" s="48">
        <v>5</v>
      </c>
      <c r="G41" s="48">
        <v>6</v>
      </c>
      <c r="H41" s="48">
        <v>7</v>
      </c>
      <c r="I41" s="48">
        <v>8</v>
      </c>
      <c r="J41" s="48">
        <v>9</v>
      </c>
      <c r="K41" s="48">
        <v>10</v>
      </c>
      <c r="L41" s="48">
        <v>11</v>
      </c>
      <c r="M41" s="48">
        <v>12</v>
      </c>
      <c r="N41" s="48">
        <v>13</v>
      </c>
      <c r="O41" s="48">
        <v>14</v>
      </c>
      <c r="P41" s="48">
        <v>15</v>
      </c>
      <c r="Q41" s="48">
        <v>16</v>
      </c>
      <c r="R41" s="48">
        <v>17</v>
      </c>
      <c r="S41" s="48">
        <v>18</v>
      </c>
      <c r="T41" s="48">
        <v>19</v>
      </c>
      <c r="U41" s="48">
        <v>20</v>
      </c>
      <c r="V41" s="48">
        <v>21</v>
      </c>
      <c r="W41" s="48">
        <v>22</v>
      </c>
      <c r="Z41" s="9"/>
    </row>
    <row r="42" spans="1:36" s="9" customFormat="1" ht="15.75" customHeight="1" x14ac:dyDescent="0.3">
      <c r="A42" s="67" t="s">
        <v>23</v>
      </c>
      <c r="B42" s="23">
        <v>0.20833333333333334</v>
      </c>
      <c r="C42" s="27" t="s">
        <v>8</v>
      </c>
      <c r="D42" s="23">
        <v>0.22569444444444445</v>
      </c>
      <c r="E42" s="23">
        <v>0.26041666666666669</v>
      </c>
      <c r="F42" s="23">
        <v>0.2951388888888889</v>
      </c>
      <c r="G42" s="23">
        <f>F42+TIME(,55,)</f>
        <v>0.33333333333333331</v>
      </c>
      <c r="H42" s="23">
        <f t="shared" ref="H42:V42" si="7">G42+TIME(,55,)</f>
        <v>0.37152777777777773</v>
      </c>
      <c r="I42" s="23">
        <f t="shared" si="7"/>
        <v>0.40972222222222215</v>
      </c>
      <c r="J42" s="23">
        <f t="shared" si="7"/>
        <v>0.44791666666666657</v>
      </c>
      <c r="K42" s="23">
        <f t="shared" si="7"/>
        <v>0.48611111111111099</v>
      </c>
      <c r="L42" s="23">
        <f t="shared" si="7"/>
        <v>0.52430555555555547</v>
      </c>
      <c r="M42" s="23">
        <f t="shared" si="7"/>
        <v>0.56249999999999989</v>
      </c>
      <c r="N42" s="23">
        <f t="shared" si="7"/>
        <v>0.60069444444444431</v>
      </c>
      <c r="O42" s="23">
        <f t="shared" si="7"/>
        <v>0.63888888888888873</v>
      </c>
      <c r="P42" s="23">
        <f t="shared" si="7"/>
        <v>0.67708333333333315</v>
      </c>
      <c r="Q42" s="23">
        <f t="shared" si="7"/>
        <v>0.71527777777777757</v>
      </c>
      <c r="R42" s="23">
        <f t="shared" si="7"/>
        <v>0.75347222222222199</v>
      </c>
      <c r="S42" s="23">
        <f t="shared" si="7"/>
        <v>0.79166666666666641</v>
      </c>
      <c r="T42" s="23">
        <f t="shared" si="7"/>
        <v>0.82986111111111083</v>
      </c>
      <c r="U42" s="23">
        <f t="shared" si="7"/>
        <v>0.86805555555555525</v>
      </c>
      <c r="V42" s="23">
        <f t="shared" si="7"/>
        <v>0.90624999999999967</v>
      </c>
      <c r="W42" s="23">
        <f>V42+TIME(,60,)</f>
        <v>0.9479166666666663</v>
      </c>
    </row>
    <row r="43" spans="1:36" s="9" customFormat="1" ht="15.75" customHeight="1" x14ac:dyDescent="0.3">
      <c r="A43" s="1" t="s">
        <v>1</v>
      </c>
      <c r="B43" s="23">
        <v>0.22569444444444445</v>
      </c>
      <c r="C43" s="27" t="s">
        <v>8</v>
      </c>
      <c r="D43" s="23">
        <f t="shared" ref="D43:W43" si="8">TIME(,25,)+D42</f>
        <v>0.24305555555555555</v>
      </c>
      <c r="E43" s="23">
        <f t="shared" si="8"/>
        <v>0.27777777777777779</v>
      </c>
      <c r="F43" s="23">
        <f t="shared" si="8"/>
        <v>0.3125</v>
      </c>
      <c r="G43" s="23">
        <f t="shared" si="8"/>
        <v>0.35069444444444442</v>
      </c>
      <c r="H43" s="23">
        <f t="shared" si="8"/>
        <v>0.38888888888888884</v>
      </c>
      <c r="I43" s="23">
        <f t="shared" si="8"/>
        <v>0.42708333333333326</v>
      </c>
      <c r="J43" s="23">
        <f t="shared" si="8"/>
        <v>0.46527777777777768</v>
      </c>
      <c r="K43" s="23">
        <f t="shared" si="8"/>
        <v>0.5034722222222221</v>
      </c>
      <c r="L43" s="23">
        <f t="shared" si="8"/>
        <v>0.54166666666666663</v>
      </c>
      <c r="M43" s="23">
        <f t="shared" si="8"/>
        <v>0.57986111111111105</v>
      </c>
      <c r="N43" s="23">
        <f t="shared" si="8"/>
        <v>0.61805555555555547</v>
      </c>
      <c r="O43" s="23">
        <f t="shared" si="8"/>
        <v>0.65624999999999989</v>
      </c>
      <c r="P43" s="23">
        <f t="shared" si="8"/>
        <v>0.69444444444444431</v>
      </c>
      <c r="Q43" s="23">
        <f t="shared" si="8"/>
        <v>0.73263888888888873</v>
      </c>
      <c r="R43" s="23">
        <f t="shared" si="8"/>
        <v>0.77083333333333315</v>
      </c>
      <c r="S43" s="23">
        <f t="shared" si="8"/>
        <v>0.80902777777777757</v>
      </c>
      <c r="T43" s="23">
        <f t="shared" si="8"/>
        <v>0.84722222222222199</v>
      </c>
      <c r="U43" s="23">
        <f t="shared" si="8"/>
        <v>0.88541666666666641</v>
      </c>
      <c r="V43" s="23">
        <f t="shared" si="8"/>
        <v>0.92361111111111083</v>
      </c>
      <c r="W43" s="23">
        <f t="shared" si="8"/>
        <v>0.96527777777777746</v>
      </c>
    </row>
    <row r="44" spans="1:36" s="9" customFormat="1" ht="15.75" customHeight="1" x14ac:dyDescent="0.3">
      <c r="A44" s="14" t="s">
        <v>2</v>
      </c>
      <c r="B44" s="26">
        <v>0.22916666666666666</v>
      </c>
      <c r="C44" s="29" t="s">
        <v>8</v>
      </c>
      <c r="D44" s="26">
        <f t="shared" ref="D44:W44" si="9">TIME(,5,)+D43</f>
        <v>0.24652777777777776</v>
      </c>
      <c r="E44" s="26">
        <f t="shared" si="9"/>
        <v>0.28125</v>
      </c>
      <c r="F44" s="26">
        <f t="shared" si="9"/>
        <v>0.31597222222222221</v>
      </c>
      <c r="G44" s="26">
        <f t="shared" si="9"/>
        <v>0.35416666666666663</v>
      </c>
      <c r="H44" s="26">
        <f t="shared" si="9"/>
        <v>0.39236111111111105</v>
      </c>
      <c r="I44" s="26">
        <f t="shared" si="9"/>
        <v>0.43055555555555547</v>
      </c>
      <c r="J44" s="26">
        <f t="shared" si="9"/>
        <v>0.46874999999999989</v>
      </c>
      <c r="K44" s="26">
        <f t="shared" si="9"/>
        <v>0.50694444444444431</v>
      </c>
      <c r="L44" s="26">
        <f t="shared" si="9"/>
        <v>0.54513888888888884</v>
      </c>
      <c r="M44" s="26">
        <f t="shared" si="9"/>
        <v>0.58333333333333326</v>
      </c>
      <c r="N44" s="26">
        <f t="shared" si="9"/>
        <v>0.62152777777777768</v>
      </c>
      <c r="O44" s="26">
        <f t="shared" si="9"/>
        <v>0.6597222222222221</v>
      </c>
      <c r="P44" s="26">
        <f t="shared" si="9"/>
        <v>0.69791666666666652</v>
      </c>
      <c r="Q44" s="26">
        <f t="shared" si="9"/>
        <v>0.73611111111111094</v>
      </c>
      <c r="R44" s="26">
        <f t="shared" si="9"/>
        <v>0.77430555555555536</v>
      </c>
      <c r="S44" s="26">
        <f t="shared" si="9"/>
        <v>0.81249999999999978</v>
      </c>
      <c r="T44" s="26">
        <f t="shared" si="9"/>
        <v>0.8506944444444442</v>
      </c>
      <c r="U44" s="26">
        <f t="shared" si="9"/>
        <v>0.88888888888888862</v>
      </c>
      <c r="V44" s="26">
        <f t="shared" si="9"/>
        <v>0.92708333333333304</v>
      </c>
      <c r="W44" s="26">
        <f t="shared" si="9"/>
        <v>0.96874999999999967</v>
      </c>
    </row>
    <row r="45" spans="1:36" s="9" customFormat="1" ht="15.75" customHeight="1" x14ac:dyDescent="0.3">
      <c r="A45" s="2" t="s">
        <v>3</v>
      </c>
      <c r="B45" s="24">
        <v>0.24305555555555555</v>
      </c>
      <c r="C45" s="28" t="s">
        <v>8</v>
      </c>
      <c r="D45" s="24">
        <f t="shared" ref="D45:I45" si="10">TIME(,20,)+D44</f>
        <v>0.26041666666666663</v>
      </c>
      <c r="E45" s="24">
        <f t="shared" si="10"/>
        <v>0.2951388888888889</v>
      </c>
      <c r="F45" s="24">
        <f t="shared" si="10"/>
        <v>0.3298611111111111</v>
      </c>
      <c r="G45" s="24">
        <f t="shared" si="10"/>
        <v>0.36805555555555552</v>
      </c>
      <c r="H45" s="24">
        <f t="shared" si="10"/>
        <v>0.40624999999999994</v>
      </c>
      <c r="I45" s="24">
        <f t="shared" si="10"/>
        <v>0.44444444444444436</v>
      </c>
      <c r="J45" s="24" t="s">
        <v>8</v>
      </c>
      <c r="K45" s="24">
        <f t="shared" ref="K45:W45" si="11">TIME(,20,)+K44</f>
        <v>0.52083333333333315</v>
      </c>
      <c r="L45" s="24">
        <f t="shared" si="11"/>
        <v>0.55902777777777768</v>
      </c>
      <c r="M45" s="24">
        <f t="shared" si="11"/>
        <v>0.5972222222222221</v>
      </c>
      <c r="N45" s="24">
        <f t="shared" si="11"/>
        <v>0.63541666666666652</v>
      </c>
      <c r="O45" s="24">
        <f t="shared" si="11"/>
        <v>0.67361111111111094</v>
      </c>
      <c r="P45" s="24">
        <f t="shared" si="11"/>
        <v>0.71180555555555536</v>
      </c>
      <c r="Q45" s="24" t="s">
        <v>8</v>
      </c>
      <c r="R45" s="24">
        <f t="shared" si="11"/>
        <v>0.7881944444444442</v>
      </c>
      <c r="S45" s="24">
        <f t="shared" si="11"/>
        <v>0.82638888888888862</v>
      </c>
      <c r="T45" s="24">
        <f t="shared" si="11"/>
        <v>0.86458333333333304</v>
      </c>
      <c r="U45" s="24">
        <f t="shared" si="11"/>
        <v>0.90277777777777746</v>
      </c>
      <c r="V45" s="24">
        <f t="shared" si="11"/>
        <v>0.94097222222222188</v>
      </c>
      <c r="W45" s="24">
        <f t="shared" si="11"/>
        <v>0.98263888888888851</v>
      </c>
    </row>
    <row r="46" spans="1:36" s="9" customFormat="1" ht="15.75" customHeight="1" x14ac:dyDescent="0.3">
      <c r="A46" s="14" t="s">
        <v>3</v>
      </c>
      <c r="B46" s="29" t="s">
        <v>8</v>
      </c>
      <c r="C46" s="29" t="s">
        <v>8</v>
      </c>
      <c r="D46" s="29">
        <v>0.27083333333333331</v>
      </c>
      <c r="E46" s="29" t="s">
        <v>8</v>
      </c>
      <c r="F46" s="29" t="s">
        <v>8</v>
      </c>
      <c r="G46" s="29" t="s">
        <v>8</v>
      </c>
      <c r="H46" s="29" t="s">
        <v>8</v>
      </c>
      <c r="I46" s="25">
        <v>0.44791666666666669</v>
      </c>
      <c r="J46" s="29" t="s">
        <v>8</v>
      </c>
      <c r="K46" s="29" t="s">
        <v>8</v>
      </c>
      <c r="L46" s="29" t="s">
        <v>8</v>
      </c>
      <c r="M46" s="29" t="s">
        <v>8</v>
      </c>
      <c r="N46" s="25">
        <f>N45</f>
        <v>0.63541666666666652</v>
      </c>
      <c r="O46" s="29" t="s">
        <v>8</v>
      </c>
      <c r="P46" s="25">
        <v>0.71527777777777779</v>
      </c>
      <c r="Q46" s="29" t="s">
        <v>8</v>
      </c>
      <c r="R46" s="29" t="s">
        <v>8</v>
      </c>
      <c r="S46" s="29">
        <v>0.83333333333333337</v>
      </c>
      <c r="T46" s="29" t="s">
        <v>8</v>
      </c>
      <c r="U46" s="25">
        <v>0.90277777777777779</v>
      </c>
      <c r="V46" s="29" t="s">
        <v>8</v>
      </c>
      <c r="W46" s="29" t="s">
        <v>8</v>
      </c>
      <c r="AA46" s="30"/>
    </row>
    <row r="47" spans="1:36" s="9" customFormat="1" ht="15.75" customHeight="1" x14ac:dyDescent="0.3">
      <c r="A47" s="1" t="s">
        <v>4</v>
      </c>
      <c r="B47" s="27" t="s">
        <v>8</v>
      </c>
      <c r="C47" s="27" t="s">
        <v>8</v>
      </c>
      <c r="D47" s="27">
        <v>0.27430555555555552</v>
      </c>
      <c r="E47" s="27" t="s">
        <v>8</v>
      </c>
      <c r="F47" s="27" t="s">
        <v>8</v>
      </c>
      <c r="G47" s="27" t="s">
        <v>8</v>
      </c>
      <c r="H47" s="27" t="s">
        <v>8</v>
      </c>
      <c r="I47" s="33">
        <v>0.4513888888888889</v>
      </c>
      <c r="J47" s="27" t="s">
        <v>8</v>
      </c>
      <c r="K47" s="27" t="s">
        <v>8</v>
      </c>
      <c r="L47" s="27" t="s">
        <v>8</v>
      </c>
      <c r="M47" s="27" t="s">
        <v>8</v>
      </c>
      <c r="N47" s="33">
        <v>0.63888888888888895</v>
      </c>
      <c r="O47" s="27" t="s">
        <v>8</v>
      </c>
      <c r="P47" s="33">
        <v>0.71875</v>
      </c>
      <c r="Q47" s="27" t="s">
        <v>8</v>
      </c>
      <c r="R47" s="27" t="s">
        <v>8</v>
      </c>
      <c r="S47" s="27">
        <v>0.83680555555555547</v>
      </c>
      <c r="T47" s="27" t="s">
        <v>8</v>
      </c>
      <c r="U47" s="33">
        <v>0.90625</v>
      </c>
      <c r="V47" s="27" t="s">
        <v>8</v>
      </c>
      <c r="W47" s="27" t="s">
        <v>8</v>
      </c>
      <c r="AA47" s="30"/>
    </row>
    <row r="48" spans="1:36" s="9" customFormat="1" ht="15.75" customHeight="1" x14ac:dyDescent="0.3">
      <c r="A48" s="1" t="s">
        <v>9</v>
      </c>
      <c r="B48" s="27" t="s">
        <v>8</v>
      </c>
      <c r="C48" s="27" t="s">
        <v>8</v>
      </c>
      <c r="D48" s="27">
        <v>0.27777777777777779</v>
      </c>
      <c r="E48" s="27" t="s">
        <v>8</v>
      </c>
      <c r="F48" s="27" t="s">
        <v>8</v>
      </c>
      <c r="G48" s="27" t="s">
        <v>8</v>
      </c>
      <c r="H48" s="27" t="s">
        <v>8</v>
      </c>
      <c r="I48" s="33">
        <f>TIME(,5,)+I47</f>
        <v>0.4548611111111111</v>
      </c>
      <c r="J48" s="27" t="s">
        <v>8</v>
      </c>
      <c r="K48" s="27" t="s">
        <v>8</v>
      </c>
      <c r="L48" s="27" t="s">
        <v>8</v>
      </c>
      <c r="M48" s="27" t="s">
        <v>8</v>
      </c>
      <c r="N48" s="33">
        <f>TIME(,5,)+N47</f>
        <v>0.64236111111111116</v>
      </c>
      <c r="O48" s="27" t="s">
        <v>8</v>
      </c>
      <c r="P48" s="33">
        <f>TIME(,5,)+P47</f>
        <v>0.72222222222222221</v>
      </c>
      <c r="Q48" s="27" t="s">
        <v>8</v>
      </c>
      <c r="R48" s="27" t="s">
        <v>8</v>
      </c>
      <c r="S48" s="27">
        <v>0.84027777777777779</v>
      </c>
      <c r="T48" s="27" t="s">
        <v>8</v>
      </c>
      <c r="U48" s="33">
        <f>TIME(,5,)+U47</f>
        <v>0.90972222222222221</v>
      </c>
      <c r="V48" s="27" t="s">
        <v>8</v>
      </c>
      <c r="W48" s="27" t="s">
        <v>8</v>
      </c>
      <c r="AA48" s="30"/>
    </row>
    <row r="49" spans="1:29" s="9" customFormat="1" ht="15.75" customHeight="1" x14ac:dyDescent="0.3">
      <c r="A49" s="62" t="s">
        <v>22</v>
      </c>
      <c r="B49" s="29">
        <v>0.22916666666666666</v>
      </c>
      <c r="C49" s="29" t="s">
        <v>8</v>
      </c>
      <c r="D49" s="29">
        <v>0.28125</v>
      </c>
      <c r="E49" s="29" t="s">
        <v>8</v>
      </c>
      <c r="F49" s="29" t="s">
        <v>8</v>
      </c>
      <c r="G49" s="29" t="s">
        <v>8</v>
      </c>
      <c r="H49" s="29" t="s">
        <v>8</v>
      </c>
      <c r="I49" s="29">
        <v>0.45833333333333331</v>
      </c>
      <c r="J49" s="29" t="s">
        <v>8</v>
      </c>
      <c r="K49" s="29" t="s">
        <v>8</v>
      </c>
      <c r="L49" s="29" t="s">
        <v>8</v>
      </c>
      <c r="M49" s="29" t="s">
        <v>8</v>
      </c>
      <c r="N49" s="29">
        <f>TIME(,5,)+N48</f>
        <v>0.64583333333333337</v>
      </c>
      <c r="O49" s="29" t="s">
        <v>8</v>
      </c>
      <c r="P49" s="29">
        <v>0.72569444444444453</v>
      </c>
      <c r="Q49" s="29" t="s">
        <v>8</v>
      </c>
      <c r="R49" s="29" t="s">
        <v>8</v>
      </c>
      <c r="S49" s="29">
        <v>0.84375</v>
      </c>
      <c r="T49" s="29" t="s">
        <v>8</v>
      </c>
      <c r="U49" s="29">
        <f>TIME(,5,)+U48</f>
        <v>0.91319444444444442</v>
      </c>
      <c r="V49" s="29" t="s">
        <v>8</v>
      </c>
      <c r="W49" s="29" t="s">
        <v>8</v>
      </c>
      <c r="AA49" s="30"/>
    </row>
    <row r="50" spans="1:29" s="9" customFormat="1" ht="15.75" customHeight="1" x14ac:dyDescent="0.3">
      <c r="A50" s="1" t="s">
        <v>5</v>
      </c>
      <c r="B50" s="27" t="s">
        <v>8</v>
      </c>
      <c r="C50" s="27" t="s">
        <v>8</v>
      </c>
      <c r="D50" s="27">
        <v>0.28472222222222221</v>
      </c>
      <c r="E50" s="27" t="s">
        <v>8</v>
      </c>
      <c r="F50" s="27" t="s">
        <v>8</v>
      </c>
      <c r="G50" s="27" t="s">
        <v>8</v>
      </c>
      <c r="H50" s="27" t="s">
        <v>8</v>
      </c>
      <c r="I50" s="33">
        <f>TIME(,5,)+I49</f>
        <v>0.46180555555555552</v>
      </c>
      <c r="J50" s="27" t="s">
        <v>8</v>
      </c>
      <c r="K50" s="27" t="s">
        <v>8</v>
      </c>
      <c r="L50" s="27" t="s">
        <v>8</v>
      </c>
      <c r="M50" s="27" t="s">
        <v>8</v>
      </c>
      <c r="N50" s="33">
        <f>TIME(,5,)+N49</f>
        <v>0.64930555555555558</v>
      </c>
      <c r="O50" s="27" t="s">
        <v>8</v>
      </c>
      <c r="P50" s="27" t="s">
        <v>11</v>
      </c>
      <c r="Q50" s="27" t="s">
        <v>8</v>
      </c>
      <c r="R50" s="27" t="s">
        <v>8</v>
      </c>
      <c r="S50" s="27">
        <v>0.84722222222222221</v>
      </c>
      <c r="T50" s="27" t="s">
        <v>8</v>
      </c>
      <c r="U50" s="27">
        <v>0.91666666666666663</v>
      </c>
      <c r="V50" s="27" t="s">
        <v>8</v>
      </c>
      <c r="W50" s="27" t="s">
        <v>8</v>
      </c>
      <c r="AA50" s="30"/>
    </row>
    <row r="51" spans="1:29" s="9" customFormat="1" ht="15.75" customHeight="1" x14ac:dyDescent="0.3">
      <c r="A51" s="1" t="s">
        <v>6</v>
      </c>
      <c r="B51" s="27">
        <v>0.23958333333333334</v>
      </c>
      <c r="C51" s="27" t="s">
        <v>8</v>
      </c>
      <c r="D51" s="27" t="s">
        <v>8</v>
      </c>
      <c r="E51" s="27" t="s">
        <v>8</v>
      </c>
      <c r="F51" s="27" t="s">
        <v>8</v>
      </c>
      <c r="G51" s="27" t="s">
        <v>8</v>
      </c>
      <c r="H51" s="27" t="s">
        <v>8</v>
      </c>
      <c r="I51" s="33">
        <f>TIME(,15,)+I50</f>
        <v>0.47222222222222221</v>
      </c>
      <c r="J51" s="27" t="s">
        <v>8</v>
      </c>
      <c r="K51" s="27" t="s">
        <v>8</v>
      </c>
      <c r="L51" s="27" t="s">
        <v>8</v>
      </c>
      <c r="M51" s="27" t="s">
        <v>8</v>
      </c>
      <c r="N51" s="33">
        <f>TIME(,15,)+N50</f>
        <v>0.65972222222222221</v>
      </c>
      <c r="O51" s="27" t="s">
        <v>8</v>
      </c>
      <c r="P51" s="27">
        <v>0.73958333333333337</v>
      </c>
      <c r="Q51" s="27" t="s">
        <v>8</v>
      </c>
      <c r="R51" s="27" t="s">
        <v>8</v>
      </c>
      <c r="S51" s="27">
        <v>0.85763888888888884</v>
      </c>
      <c r="T51" s="27" t="s">
        <v>8</v>
      </c>
      <c r="U51" s="27" t="s">
        <v>8</v>
      </c>
      <c r="V51" s="27" t="s">
        <v>8</v>
      </c>
      <c r="W51" s="27" t="s">
        <v>8</v>
      </c>
      <c r="AA51" s="30"/>
    </row>
    <row r="52" spans="1:29" s="9" customFormat="1" ht="15.75" customHeight="1" x14ac:dyDescent="0.3">
      <c r="A52" s="1" t="s">
        <v>7</v>
      </c>
      <c r="B52" s="27">
        <v>0.24305555555555555</v>
      </c>
      <c r="C52" s="27" t="s">
        <v>8</v>
      </c>
      <c r="D52" s="27" t="s">
        <v>8</v>
      </c>
      <c r="E52" s="27" t="s">
        <v>8</v>
      </c>
      <c r="F52" s="27" t="s">
        <v>8</v>
      </c>
      <c r="G52" s="27" t="s">
        <v>8</v>
      </c>
      <c r="H52" s="27" t="s">
        <v>8</v>
      </c>
      <c r="I52" s="33">
        <f>TIME(,5,)+I51</f>
        <v>0.47569444444444442</v>
      </c>
      <c r="J52" s="27" t="s">
        <v>8</v>
      </c>
      <c r="K52" s="27" t="s">
        <v>8</v>
      </c>
      <c r="L52" s="27" t="s">
        <v>8</v>
      </c>
      <c r="M52" s="27" t="s">
        <v>8</v>
      </c>
      <c r="N52" s="33">
        <f>TIME(,5,)+N51</f>
        <v>0.66319444444444442</v>
      </c>
      <c r="O52" s="27" t="s">
        <v>8</v>
      </c>
      <c r="P52" s="27">
        <v>0.74305555555555547</v>
      </c>
      <c r="Q52" s="27" t="s">
        <v>8</v>
      </c>
      <c r="R52" s="27" t="s">
        <v>8</v>
      </c>
      <c r="S52" s="27">
        <v>0.86111111111111116</v>
      </c>
      <c r="T52" s="27" t="s">
        <v>8</v>
      </c>
      <c r="U52" s="27" t="s">
        <v>8</v>
      </c>
      <c r="V52" s="27" t="s">
        <v>8</v>
      </c>
      <c r="W52" s="27" t="s">
        <v>8</v>
      </c>
      <c r="AA52" s="30"/>
    </row>
    <row r="53" spans="1:29" s="9" customFormat="1" ht="12.75" customHeight="1" x14ac:dyDescent="0.3">
      <c r="A53" s="3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1"/>
      <c r="W53" s="32"/>
      <c r="X53" s="32"/>
      <c r="Y53" s="30"/>
      <c r="AA53" s="30"/>
    </row>
    <row r="54" spans="1:29" s="20" customFormat="1" ht="18.600000000000001" x14ac:dyDescent="0.3">
      <c r="A54" s="49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12"/>
      <c r="L54" s="6"/>
    </row>
    <row r="55" spans="1:29" s="9" customFormat="1" ht="18" customHeight="1" x14ac:dyDescent="0.3">
      <c r="A55" s="7"/>
      <c r="B55" s="5"/>
      <c r="C55" s="5"/>
      <c r="D55" s="5"/>
      <c r="E55" s="5"/>
      <c r="F55" s="5"/>
      <c r="H55" s="5"/>
      <c r="I55" s="5"/>
      <c r="J55" s="5"/>
      <c r="K55" s="13"/>
      <c r="L55" s="5"/>
    </row>
    <row r="56" spans="1:29" s="9" customFormat="1" ht="16.2" thickBot="1" x14ac:dyDescent="0.35">
      <c r="A56" s="47" t="s">
        <v>0</v>
      </c>
      <c r="B56" s="48">
        <v>23</v>
      </c>
      <c r="C56" s="48">
        <v>24</v>
      </c>
      <c r="D56" s="48">
        <v>25</v>
      </c>
      <c r="E56" s="48">
        <v>26</v>
      </c>
      <c r="F56" s="48">
        <v>27</v>
      </c>
      <c r="G56" s="48">
        <v>28</v>
      </c>
      <c r="H56" s="48">
        <v>29</v>
      </c>
      <c r="I56" s="48">
        <v>30</v>
      </c>
      <c r="J56" s="48">
        <v>31</v>
      </c>
      <c r="K56" s="48">
        <v>32</v>
      </c>
      <c r="L56" s="48">
        <v>33</v>
      </c>
      <c r="M56" s="48">
        <v>34</v>
      </c>
      <c r="N56" s="48">
        <v>35</v>
      </c>
      <c r="O56" s="48">
        <v>36</v>
      </c>
      <c r="P56" s="48">
        <v>37</v>
      </c>
      <c r="Q56" s="48">
        <v>38</v>
      </c>
      <c r="R56" s="48">
        <v>39</v>
      </c>
      <c r="S56" s="48">
        <v>40</v>
      </c>
      <c r="T56" s="48">
        <v>41</v>
      </c>
      <c r="U56" s="48">
        <v>42</v>
      </c>
      <c r="V56" s="48">
        <v>43</v>
      </c>
      <c r="AC56" s="22"/>
    </row>
    <row r="57" spans="1:29" s="9" customFormat="1" ht="15.6" x14ac:dyDescent="0.3">
      <c r="A57" s="4" t="s">
        <v>7</v>
      </c>
      <c r="B57" s="27" t="s">
        <v>8</v>
      </c>
      <c r="C57" s="27" t="s">
        <v>8</v>
      </c>
      <c r="D57" s="27">
        <v>0.24305555555555555</v>
      </c>
      <c r="E57" s="27" t="s">
        <v>8</v>
      </c>
      <c r="F57" s="27" t="s">
        <v>8</v>
      </c>
      <c r="G57" s="27" t="s">
        <v>8</v>
      </c>
      <c r="H57" s="27" t="s">
        <v>8</v>
      </c>
      <c r="I57" s="27" t="s">
        <v>8</v>
      </c>
      <c r="J57" s="27" t="s">
        <v>8</v>
      </c>
      <c r="K57" s="23">
        <v>0.5</v>
      </c>
      <c r="L57" s="27" t="s">
        <v>8</v>
      </c>
      <c r="M57" s="27" t="s">
        <v>8</v>
      </c>
      <c r="N57" s="27" t="s">
        <v>8</v>
      </c>
      <c r="O57" s="27" t="s">
        <v>8</v>
      </c>
      <c r="P57" s="23">
        <f>P58-TIME(,5,)</f>
        <v>0.6840277777777779</v>
      </c>
      <c r="Q57" s="27" t="s">
        <v>8</v>
      </c>
      <c r="R57" s="27">
        <v>0.75694444444444453</v>
      </c>
      <c r="S57" s="27" t="s">
        <v>8</v>
      </c>
      <c r="T57" s="27" t="s">
        <v>8</v>
      </c>
      <c r="U57" s="27">
        <v>0.875</v>
      </c>
      <c r="V57" s="27" t="s">
        <v>8</v>
      </c>
      <c r="AC57" s="22"/>
    </row>
    <row r="58" spans="1:29" s="9" customFormat="1" ht="15.6" x14ac:dyDescent="0.3">
      <c r="A58" s="4" t="s">
        <v>6</v>
      </c>
      <c r="B58" s="27" t="s">
        <v>8</v>
      </c>
      <c r="C58" s="27" t="s">
        <v>8</v>
      </c>
      <c r="D58" s="27">
        <v>0.24652777777777779</v>
      </c>
      <c r="E58" s="27" t="s">
        <v>8</v>
      </c>
      <c r="F58" s="27" t="s">
        <v>8</v>
      </c>
      <c r="G58" s="27" t="s">
        <v>8</v>
      </c>
      <c r="H58" s="27" t="s">
        <v>8</v>
      </c>
      <c r="I58" s="27" t="s">
        <v>8</v>
      </c>
      <c r="J58" s="27" t="s">
        <v>8</v>
      </c>
      <c r="K58" s="23">
        <v>0.50347222222222221</v>
      </c>
      <c r="L58" s="27" t="s">
        <v>8</v>
      </c>
      <c r="M58" s="27" t="s">
        <v>8</v>
      </c>
      <c r="N58" s="27" t="s">
        <v>8</v>
      </c>
      <c r="O58" s="27" t="s">
        <v>8</v>
      </c>
      <c r="P58" s="23">
        <f>P59-TIME(,15,)</f>
        <v>0.68750000000000011</v>
      </c>
      <c r="Q58" s="27" t="s">
        <v>8</v>
      </c>
      <c r="R58" s="27">
        <v>0.76041666666666663</v>
      </c>
      <c r="S58" s="27" t="s">
        <v>8</v>
      </c>
      <c r="T58" s="27" t="s">
        <v>8</v>
      </c>
      <c r="U58" s="27">
        <v>0.87847222222222221</v>
      </c>
      <c r="V58" s="27" t="s">
        <v>8</v>
      </c>
      <c r="AC58" s="22"/>
    </row>
    <row r="59" spans="1:29" s="9" customFormat="1" ht="15.6" x14ac:dyDescent="0.3">
      <c r="A59" s="4" t="s">
        <v>5</v>
      </c>
      <c r="B59" s="27">
        <v>0.20833333333333334</v>
      </c>
      <c r="C59" s="27" t="s">
        <v>8</v>
      </c>
      <c r="D59" s="27">
        <v>0.25694444444444448</v>
      </c>
      <c r="E59" s="23">
        <v>0.29166666666666669</v>
      </c>
      <c r="F59" s="27" t="s">
        <v>8</v>
      </c>
      <c r="G59" s="27" t="s">
        <v>8</v>
      </c>
      <c r="H59" s="27" t="s">
        <v>8</v>
      </c>
      <c r="I59" s="27" t="s">
        <v>8</v>
      </c>
      <c r="J59" s="27" t="s">
        <v>8</v>
      </c>
      <c r="K59" s="23">
        <v>0.51388888888888895</v>
      </c>
      <c r="L59" s="27" t="s">
        <v>8</v>
      </c>
      <c r="M59" s="27" t="s">
        <v>8</v>
      </c>
      <c r="N59" s="27" t="s">
        <v>8</v>
      </c>
      <c r="O59" s="27" t="s">
        <v>8</v>
      </c>
      <c r="P59" s="23">
        <f>P60-TIME(,5,)</f>
        <v>0.69791666666666674</v>
      </c>
      <c r="Q59" s="27" t="s">
        <v>8</v>
      </c>
      <c r="R59" s="27">
        <v>0.77083333333333337</v>
      </c>
      <c r="S59" s="27" t="s">
        <v>8</v>
      </c>
      <c r="T59" s="27" t="s">
        <v>8</v>
      </c>
      <c r="U59" s="27">
        <v>0.88888888888888884</v>
      </c>
      <c r="V59" s="27">
        <v>0.92708333333333337</v>
      </c>
      <c r="AC59" s="22"/>
    </row>
    <row r="60" spans="1:29" s="9" customFormat="1" ht="15.6" x14ac:dyDescent="0.3">
      <c r="A60" s="62" t="s">
        <v>22</v>
      </c>
      <c r="B60" s="58">
        <v>0.21180555555555555</v>
      </c>
      <c r="C60" s="58" t="s">
        <v>8</v>
      </c>
      <c r="D60" s="58">
        <v>0.26041666666666669</v>
      </c>
      <c r="E60" s="56">
        <v>0.2951388888888889</v>
      </c>
      <c r="F60" s="58" t="s">
        <v>8</v>
      </c>
      <c r="G60" s="58" t="s">
        <v>8</v>
      </c>
      <c r="H60" s="58" t="s">
        <v>8</v>
      </c>
      <c r="I60" s="58" t="s">
        <v>8</v>
      </c>
      <c r="J60" s="58" t="s">
        <v>8</v>
      </c>
      <c r="K60" s="56">
        <v>0.51736111111111105</v>
      </c>
      <c r="L60" s="58" t="s">
        <v>8</v>
      </c>
      <c r="M60" s="58" t="s">
        <v>8</v>
      </c>
      <c r="N60" s="58" t="s">
        <v>8</v>
      </c>
      <c r="O60" s="58" t="s">
        <v>8</v>
      </c>
      <c r="P60" s="56">
        <f>P61-TIME(,5,)</f>
        <v>0.70138888888888895</v>
      </c>
      <c r="Q60" s="58" t="s">
        <v>8</v>
      </c>
      <c r="R60" s="58">
        <v>0.77430555555555547</v>
      </c>
      <c r="S60" s="58" t="s">
        <v>8</v>
      </c>
      <c r="T60" s="58" t="s">
        <v>8</v>
      </c>
      <c r="U60" s="58">
        <v>0.89236111111111116</v>
      </c>
      <c r="V60" s="56">
        <v>0.93055555555555547</v>
      </c>
      <c r="AC60" s="22"/>
    </row>
    <row r="61" spans="1:29" s="9" customFormat="1" ht="15.6" x14ac:dyDescent="0.3">
      <c r="A61" s="1" t="s">
        <v>9</v>
      </c>
      <c r="B61" s="27" t="s">
        <v>8</v>
      </c>
      <c r="C61" s="27" t="s">
        <v>8</v>
      </c>
      <c r="D61" s="27">
        <v>0.2638888888888889</v>
      </c>
      <c r="E61" s="23">
        <v>0.2986111111111111</v>
      </c>
      <c r="F61" s="27" t="s">
        <v>8</v>
      </c>
      <c r="G61" s="27" t="s">
        <v>8</v>
      </c>
      <c r="H61" s="27" t="s">
        <v>8</v>
      </c>
      <c r="I61" s="27" t="s">
        <v>8</v>
      </c>
      <c r="J61" s="27" t="s">
        <v>8</v>
      </c>
      <c r="K61" s="23">
        <v>0.52083333333333337</v>
      </c>
      <c r="L61" s="27" t="s">
        <v>8</v>
      </c>
      <c r="M61" s="27" t="s">
        <v>8</v>
      </c>
      <c r="N61" s="27" t="s">
        <v>8</v>
      </c>
      <c r="O61" s="27" t="s">
        <v>8</v>
      </c>
      <c r="P61" s="23">
        <f>P62-TIME(,5,)</f>
        <v>0.70486111111111116</v>
      </c>
      <c r="Q61" s="27" t="s">
        <v>8</v>
      </c>
      <c r="R61" s="27">
        <v>0.77777777777777779</v>
      </c>
      <c r="S61" s="27" t="s">
        <v>8</v>
      </c>
      <c r="T61" s="27" t="s">
        <v>8</v>
      </c>
      <c r="U61" s="27">
        <v>0.89583333333333337</v>
      </c>
      <c r="V61" s="27" t="s">
        <v>8</v>
      </c>
      <c r="AC61" s="22"/>
    </row>
    <row r="62" spans="1:29" s="9" customFormat="1" ht="15.6" x14ac:dyDescent="0.3">
      <c r="A62" s="4" t="s">
        <v>4</v>
      </c>
      <c r="B62" s="27" t="s">
        <v>8</v>
      </c>
      <c r="C62" s="27" t="s">
        <v>8</v>
      </c>
      <c r="D62" s="27">
        <v>0.2673611111111111</v>
      </c>
      <c r="E62" s="23">
        <v>0.30208333333333331</v>
      </c>
      <c r="F62" s="27" t="s">
        <v>8</v>
      </c>
      <c r="G62" s="27" t="s">
        <v>8</v>
      </c>
      <c r="H62" s="27" t="s">
        <v>8</v>
      </c>
      <c r="I62" s="27" t="s">
        <v>8</v>
      </c>
      <c r="J62" s="27" t="s">
        <v>8</v>
      </c>
      <c r="K62" s="23">
        <v>0.52430555555555558</v>
      </c>
      <c r="L62" s="27" t="s">
        <v>8</v>
      </c>
      <c r="M62" s="27" t="s">
        <v>8</v>
      </c>
      <c r="N62" s="27" t="s">
        <v>8</v>
      </c>
      <c r="O62" s="27" t="s">
        <v>8</v>
      </c>
      <c r="P62" s="23">
        <f>P63-TIME(,10,)</f>
        <v>0.70833333333333337</v>
      </c>
      <c r="Q62" s="27" t="s">
        <v>8</v>
      </c>
      <c r="R62" s="27">
        <v>0.78125</v>
      </c>
      <c r="S62" s="27" t="s">
        <v>8</v>
      </c>
      <c r="T62" s="27" t="s">
        <v>8</v>
      </c>
      <c r="U62" s="27">
        <v>0.89930555555555547</v>
      </c>
      <c r="V62" s="27" t="s">
        <v>8</v>
      </c>
      <c r="AC62" s="22"/>
    </row>
    <row r="63" spans="1:29" s="9" customFormat="1" ht="15.6" x14ac:dyDescent="0.3">
      <c r="A63" s="2" t="s">
        <v>3</v>
      </c>
      <c r="B63" s="28" t="s">
        <v>8</v>
      </c>
      <c r="C63" s="28" t="s">
        <v>8</v>
      </c>
      <c r="D63" s="28">
        <v>0.27083333333333331</v>
      </c>
      <c r="E63" s="24">
        <v>0.30555555555555552</v>
      </c>
      <c r="F63" s="28" t="s">
        <v>8</v>
      </c>
      <c r="G63" s="28" t="s">
        <v>8</v>
      </c>
      <c r="H63" s="28" t="s">
        <v>8</v>
      </c>
      <c r="I63" s="28" t="s">
        <v>8</v>
      </c>
      <c r="J63" s="28" t="s">
        <v>8</v>
      </c>
      <c r="K63" s="24">
        <f>K64</f>
        <v>0.52777777777777779</v>
      </c>
      <c r="L63" s="28" t="s">
        <v>8</v>
      </c>
      <c r="M63" s="28" t="s">
        <v>8</v>
      </c>
      <c r="N63" s="28" t="s">
        <v>8</v>
      </c>
      <c r="O63" s="28" t="s">
        <v>8</v>
      </c>
      <c r="P63" s="24">
        <v>0.71527777777777779</v>
      </c>
      <c r="Q63" s="28" t="s">
        <v>8</v>
      </c>
      <c r="R63" s="28">
        <v>0.78819444444444453</v>
      </c>
      <c r="S63" s="28" t="s">
        <v>8</v>
      </c>
      <c r="T63" s="28" t="s">
        <v>8</v>
      </c>
      <c r="U63" s="28">
        <v>0.90277777777777779</v>
      </c>
      <c r="V63" s="28" t="s">
        <v>8</v>
      </c>
      <c r="AC63" s="22"/>
    </row>
    <row r="64" spans="1:29" s="9" customFormat="1" ht="15.6" x14ac:dyDescent="0.3">
      <c r="A64" s="62" t="s">
        <v>21</v>
      </c>
      <c r="B64" s="56">
        <v>0.21527777777777779</v>
      </c>
      <c r="C64" s="56">
        <v>0.24305555555555555</v>
      </c>
      <c r="D64" s="56">
        <v>0.27083333333333331</v>
      </c>
      <c r="E64" s="56">
        <v>0.30555555555555552</v>
      </c>
      <c r="F64" s="56">
        <v>0.33680555555555552</v>
      </c>
      <c r="G64" s="56">
        <v>0.37499999999999994</v>
      </c>
      <c r="H64" s="56">
        <v>0.41319444444444436</v>
      </c>
      <c r="I64" s="56">
        <v>0.45138888888888878</v>
      </c>
      <c r="J64" s="56" t="s">
        <v>8</v>
      </c>
      <c r="K64" s="56">
        <v>0.52777777777777779</v>
      </c>
      <c r="L64" s="56">
        <v>0.56597222222222221</v>
      </c>
      <c r="M64" s="56">
        <v>0.60416666666666663</v>
      </c>
      <c r="N64" s="56">
        <v>0.64236111111111105</v>
      </c>
      <c r="O64" s="56">
        <v>0.68055555555555547</v>
      </c>
      <c r="P64" s="56">
        <v>0.71874999999999989</v>
      </c>
      <c r="Q64" s="56" t="s">
        <v>8</v>
      </c>
      <c r="R64" s="56">
        <v>0.79513888888888884</v>
      </c>
      <c r="S64" s="56">
        <v>0.83333333333333326</v>
      </c>
      <c r="T64" s="56">
        <v>0.87152777777777768</v>
      </c>
      <c r="U64" s="56">
        <v>0.9097222222222221</v>
      </c>
      <c r="V64" s="56">
        <v>0.94791666666666652</v>
      </c>
      <c r="AC64" s="22"/>
    </row>
    <row r="65" spans="1:29" s="9" customFormat="1" ht="15" customHeight="1" x14ac:dyDescent="0.3">
      <c r="A65" s="1" t="s">
        <v>20</v>
      </c>
      <c r="B65" s="33">
        <v>0.22569444444444445</v>
      </c>
      <c r="C65" s="33">
        <v>0.25347222222222221</v>
      </c>
      <c r="D65" s="33">
        <v>0.28125</v>
      </c>
      <c r="E65" s="33">
        <v>0.31597222222222221</v>
      </c>
      <c r="F65" s="33">
        <v>0.34722222222222221</v>
      </c>
      <c r="G65" s="33">
        <v>0.38541666666666663</v>
      </c>
      <c r="H65" s="33">
        <v>0.42361111111111105</v>
      </c>
      <c r="I65" s="33">
        <v>0.46180555555555547</v>
      </c>
      <c r="J65" s="33">
        <v>0.5</v>
      </c>
      <c r="K65" s="33">
        <v>0.53819444444444442</v>
      </c>
      <c r="L65" s="33">
        <v>0.57638888888888884</v>
      </c>
      <c r="M65" s="33">
        <v>0.61458333333333326</v>
      </c>
      <c r="N65" s="33">
        <v>0.65277777777777768</v>
      </c>
      <c r="O65" s="33">
        <v>0.6909722222222221</v>
      </c>
      <c r="P65" s="33">
        <v>0.72916666666666652</v>
      </c>
      <c r="Q65" s="33">
        <v>0.76736111111111116</v>
      </c>
      <c r="R65" s="33">
        <v>0.80555555555555547</v>
      </c>
      <c r="S65" s="33">
        <v>0.84374999999999989</v>
      </c>
      <c r="T65" s="33">
        <v>0.88194444444444431</v>
      </c>
      <c r="U65" s="33">
        <v>0.92013888888888873</v>
      </c>
      <c r="V65" s="33">
        <v>0.95833333333333315</v>
      </c>
      <c r="AC65" s="22"/>
    </row>
    <row r="66" spans="1:29" s="9" customFormat="1" ht="15.6" x14ac:dyDescent="0.3">
      <c r="A66" s="1" t="s">
        <v>1</v>
      </c>
      <c r="B66" s="23">
        <v>0.22916666666666666</v>
      </c>
      <c r="C66" s="23">
        <v>0.25694444444444442</v>
      </c>
      <c r="D66" s="23">
        <v>0.28472222222222221</v>
      </c>
      <c r="E66" s="23">
        <v>0.31944444444444448</v>
      </c>
      <c r="F66" s="33">
        <v>0.35069444444444442</v>
      </c>
      <c r="G66" s="33">
        <v>0.38888888888888884</v>
      </c>
      <c r="H66" s="33">
        <v>0.42708333333333326</v>
      </c>
      <c r="I66" s="33">
        <v>0.46527777777777768</v>
      </c>
      <c r="J66" s="33">
        <v>0.50347222222222221</v>
      </c>
      <c r="K66" s="33">
        <v>0.54166666666666663</v>
      </c>
      <c r="L66" s="33">
        <v>0.57986111111111105</v>
      </c>
      <c r="M66" s="33">
        <v>0.61805555555555547</v>
      </c>
      <c r="N66" s="33">
        <v>0.65624999999999989</v>
      </c>
      <c r="O66" s="33">
        <v>0.69444444444444431</v>
      </c>
      <c r="P66" s="33">
        <v>0.73263888888888873</v>
      </c>
      <c r="Q66" s="33">
        <v>0.77083333333333337</v>
      </c>
      <c r="R66" s="33">
        <v>0.80902777777777768</v>
      </c>
      <c r="S66" s="33">
        <v>0.8472222222222221</v>
      </c>
      <c r="T66" s="33">
        <v>0.88541666666666652</v>
      </c>
      <c r="U66" s="33">
        <v>0.92361111111111094</v>
      </c>
      <c r="V66" s="33">
        <v>0.96180555555555536</v>
      </c>
      <c r="AC66" s="22"/>
    </row>
    <row r="67" spans="1:29" s="9" customFormat="1" ht="15.6" x14ac:dyDescent="0.3">
      <c r="A67" s="62" t="s">
        <v>23</v>
      </c>
      <c r="B67" s="56">
        <v>0.25</v>
      </c>
      <c r="C67" s="56">
        <v>0.27777777777777773</v>
      </c>
      <c r="D67" s="56">
        <v>0.30555555555555552</v>
      </c>
      <c r="E67" s="56">
        <v>0.34027777777777773</v>
      </c>
      <c r="F67" s="57">
        <v>0.37152777777777773</v>
      </c>
      <c r="G67" s="57">
        <v>0.40972222222222215</v>
      </c>
      <c r="H67" s="57">
        <v>0.44791666666666657</v>
      </c>
      <c r="I67" s="57">
        <v>0.48611111111111099</v>
      </c>
      <c r="J67" s="57">
        <v>0.52430555555555558</v>
      </c>
      <c r="K67" s="57">
        <v>0.5625</v>
      </c>
      <c r="L67" s="57">
        <v>0.60069444444444442</v>
      </c>
      <c r="M67" s="57">
        <v>0.63888888888888884</v>
      </c>
      <c r="N67" s="57">
        <v>0.67708333333333326</v>
      </c>
      <c r="O67" s="57">
        <v>0.71527777777777768</v>
      </c>
      <c r="P67" s="57">
        <v>0.7534722222222221</v>
      </c>
      <c r="Q67" s="57">
        <v>0.79166666666666674</v>
      </c>
      <c r="R67" s="57">
        <v>0.82986111111111105</v>
      </c>
      <c r="S67" s="57">
        <v>0.86805555555555547</v>
      </c>
      <c r="T67" s="57">
        <v>0.90624999999999989</v>
      </c>
      <c r="U67" s="57">
        <v>0.94444444444444431</v>
      </c>
      <c r="V67" s="57">
        <v>0.98263888888888873</v>
      </c>
      <c r="AC67" s="22"/>
    </row>
    <row r="68" spans="1:29" ht="11.1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70" spans="1:29" ht="11.1" customHeight="1" x14ac:dyDescent="0.25">
      <c r="V70" s="15"/>
      <c r="W70" s="15"/>
      <c r="X70" s="15"/>
      <c r="Y70" s="15"/>
      <c r="Z70" s="15"/>
      <c r="AA70" s="15"/>
      <c r="AB70" s="15"/>
      <c r="AC70" s="15"/>
    </row>
    <row r="71" spans="1:29" ht="11.1" customHeight="1" x14ac:dyDescent="0.25">
      <c r="V71" s="15"/>
      <c r="W71" s="15"/>
      <c r="X71" s="15"/>
      <c r="Y71" s="15"/>
      <c r="Z71" s="15"/>
      <c r="AA71" s="15"/>
      <c r="AB71" s="15"/>
      <c r="AC71" s="15"/>
    </row>
    <row r="72" spans="1:29" ht="11.1" customHeight="1" x14ac:dyDescent="0.25">
      <c r="V72" s="15"/>
      <c r="W72" s="15"/>
      <c r="X72" s="15"/>
      <c r="Y72" s="15"/>
      <c r="Z72" s="15"/>
      <c r="AA72" s="15"/>
      <c r="AB72" s="15"/>
      <c r="AC72" s="15"/>
    </row>
    <row r="73" spans="1:29" ht="11.1" customHeight="1" x14ac:dyDescent="0.25">
      <c r="V73" s="15"/>
      <c r="W73" s="15"/>
      <c r="X73" s="15"/>
      <c r="Y73" s="15"/>
      <c r="Z73" s="15"/>
      <c r="AA73" s="15"/>
      <c r="AB73" s="15"/>
      <c r="AC73" s="15"/>
    </row>
  </sheetData>
  <pageMargins left="0.19685039370078741" right="0.31496062992125984" top="0.19685039370078741" bottom="0.23622047244094491" header="0.23622047244094491" footer="0.27559055118110237"/>
  <pageSetup paperSize="8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JESEN 2020</vt:lpstr>
      <vt:lpstr>'JESEN 2020'!Podrucje_ispisa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Jurčić Nikolina</dc:creator>
  <cp:lastModifiedBy>Katarina Kojanović</cp:lastModifiedBy>
  <cp:lastPrinted>2020-09-04T10:26:35Z</cp:lastPrinted>
  <dcterms:created xsi:type="dcterms:W3CDTF">2018-08-29T07:08:30Z</dcterms:created>
  <dcterms:modified xsi:type="dcterms:W3CDTF">2020-09-07T10:53:29Z</dcterms:modified>
</cp:coreProperties>
</file>